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back up\CDUNICAUCA 2022\01 CALIDAD 2022\SIG CALIDAD 2022\Apoyo y Soporte-PA\Gestión Administrativa\Gest Financiera\IN\"/>
    </mc:Choice>
  </mc:AlternateContent>
  <bookViews>
    <workbookView xWindow="0" yWindow="0" windowWidth="28740" windowHeight="11745" tabRatio="774" activeTab="9"/>
  </bookViews>
  <sheets>
    <sheet name="INSTRUCCIONES" sheetId="16" r:id="rId1"/>
    <sheet name="Preg_Extr_0_1_2_3" sheetId="14" state="hidden" r:id="rId2"/>
    <sheet name="Preg_Extr_4_5_6" sheetId="18" state="hidden" r:id="rId3"/>
    <sheet name="Preg_Extr_0" sheetId="19" r:id="rId4"/>
    <sheet name="Preg_Extr_1" sheetId="20" r:id="rId5"/>
    <sheet name="Preg_Extr_2" sheetId="21" r:id="rId6"/>
    <sheet name="Preg_Extr_3" sheetId="22" r:id="rId7"/>
    <sheet name="Preg_Extr_4" sheetId="23" r:id="rId8"/>
    <sheet name="Preg_Extr_5" sheetId="24" r:id="rId9"/>
    <sheet name="Preg_Extr_6" sheetId="25" r:id="rId10"/>
    <sheet name="Posgrado" sheetId="15" r:id="rId11"/>
    <sheet name="DETERIORO_COLECTIVO" sheetId="17" r:id="rId12"/>
  </sheet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15" l="1"/>
  <c r="D11" i="15"/>
  <c r="E11" i="15"/>
  <c r="F11" i="15"/>
  <c r="G11" i="15"/>
  <c r="H11" i="15"/>
  <c r="I11" i="15"/>
  <c r="J11" i="15"/>
  <c r="K11" i="15"/>
  <c r="L11" i="15"/>
  <c r="M11" i="15"/>
  <c r="N11" i="15"/>
  <c r="O11" i="15"/>
  <c r="P11" i="15"/>
  <c r="Q11" i="15"/>
  <c r="R11" i="15"/>
  <c r="S11" i="15"/>
  <c r="T11" i="15"/>
  <c r="U11" i="15"/>
  <c r="V11" i="15"/>
  <c r="W11" i="15"/>
  <c r="X11" i="15"/>
  <c r="Y11" i="15"/>
  <c r="Z11" i="15"/>
  <c r="AA11" i="15"/>
  <c r="AB11" i="15"/>
  <c r="AC11" i="15"/>
  <c r="AD11" i="15"/>
  <c r="AE11" i="15"/>
  <c r="AF11" i="15"/>
  <c r="AG11" i="15"/>
  <c r="AH11" i="15"/>
  <c r="AI11" i="15"/>
  <c r="AJ11" i="15"/>
  <c r="AK11" i="15"/>
  <c r="AL11" i="15"/>
  <c r="AM11" i="15"/>
  <c r="AN11" i="15"/>
  <c r="AO11" i="15"/>
  <c r="AP11" i="15"/>
  <c r="AQ11" i="15"/>
  <c r="AR11" i="15"/>
  <c r="AS11" i="15"/>
  <c r="AT11" i="15"/>
  <c r="AU11" i="15"/>
  <c r="AV11" i="15"/>
  <c r="AW11" i="15"/>
  <c r="AX11" i="15"/>
  <c r="AY11" i="15"/>
  <c r="AZ11" i="15"/>
  <c r="BA11" i="15"/>
  <c r="BB11" i="15"/>
  <c r="BC11" i="15"/>
  <c r="BD11" i="15"/>
  <c r="BE11" i="15"/>
  <c r="BF11" i="15"/>
  <c r="BG11" i="15"/>
  <c r="BH11" i="15"/>
  <c r="BI11" i="15"/>
  <c r="BJ11" i="15"/>
  <c r="C11" i="23"/>
  <c r="D11" i="23"/>
  <c r="E11" i="23"/>
  <c r="F11" i="23"/>
  <c r="C13" i="23"/>
  <c r="C13" i="15" l="1"/>
  <c r="Y11" i="25"/>
  <c r="X11" i="25"/>
  <c r="W11" i="25"/>
  <c r="V11" i="25"/>
  <c r="U11" i="25"/>
  <c r="T11" i="25"/>
  <c r="S11" i="25"/>
  <c r="R11" i="25"/>
  <c r="Q11" i="25"/>
  <c r="P11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Z10" i="25"/>
  <c r="Z9" i="25"/>
  <c r="Y11" i="24"/>
  <c r="X11" i="24"/>
  <c r="W11" i="24"/>
  <c r="V11" i="24"/>
  <c r="U11" i="24"/>
  <c r="T11" i="24"/>
  <c r="S11" i="24"/>
  <c r="R11" i="24"/>
  <c r="Q11" i="24"/>
  <c r="P11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Z10" i="24"/>
  <c r="Z9" i="24"/>
  <c r="Z11" i="24" s="1"/>
  <c r="Y11" i="23"/>
  <c r="X11" i="23"/>
  <c r="W11" i="23"/>
  <c r="V11" i="23"/>
  <c r="U11" i="23"/>
  <c r="T11" i="23"/>
  <c r="S11" i="23"/>
  <c r="R11" i="23"/>
  <c r="Q11" i="23"/>
  <c r="P11" i="23"/>
  <c r="O11" i="23"/>
  <c r="N11" i="23"/>
  <c r="M11" i="23"/>
  <c r="L11" i="23"/>
  <c r="K11" i="23"/>
  <c r="J11" i="23"/>
  <c r="I11" i="23"/>
  <c r="H11" i="23"/>
  <c r="G11" i="23"/>
  <c r="Z10" i="23"/>
  <c r="Z9" i="23"/>
  <c r="Z11" i="23" s="1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C13" i="22" s="1"/>
  <c r="Z10" i="22"/>
  <c r="Z9" i="22"/>
  <c r="Z11" i="22" s="1"/>
  <c r="Y11" i="21"/>
  <c r="X11" i="21"/>
  <c r="W11" i="21"/>
  <c r="V11" i="21"/>
  <c r="U11" i="21"/>
  <c r="T11" i="21"/>
  <c r="S11" i="21"/>
  <c r="R11" i="21"/>
  <c r="Q11" i="21"/>
  <c r="P11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Z10" i="21"/>
  <c r="Z9" i="21"/>
  <c r="Z11" i="21" s="1"/>
  <c r="Y11" i="20"/>
  <c r="X11" i="20"/>
  <c r="W11" i="20"/>
  <c r="V11" i="20"/>
  <c r="U11" i="20"/>
  <c r="T11" i="20"/>
  <c r="S11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C11" i="20"/>
  <c r="Z10" i="20"/>
  <c r="Z9" i="20"/>
  <c r="Z11" i="20" s="1"/>
  <c r="Y11" i="19"/>
  <c r="X11" i="19"/>
  <c r="W11" i="19"/>
  <c r="V11" i="19"/>
  <c r="U11" i="19"/>
  <c r="T11" i="19"/>
  <c r="S11" i="19"/>
  <c r="R11" i="19"/>
  <c r="Q11" i="19"/>
  <c r="P11" i="19"/>
  <c r="O11" i="19"/>
  <c r="N11" i="19"/>
  <c r="M11" i="19"/>
  <c r="L11" i="19"/>
  <c r="K11" i="19"/>
  <c r="J11" i="19"/>
  <c r="I11" i="19"/>
  <c r="H11" i="19"/>
  <c r="G11" i="19"/>
  <c r="F11" i="19"/>
  <c r="E11" i="19"/>
  <c r="D11" i="19"/>
  <c r="C11" i="19"/>
  <c r="Z10" i="19"/>
  <c r="Z9" i="19"/>
  <c r="Y23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C25" i="18" s="1"/>
  <c r="Z22" i="18"/>
  <c r="Z21" i="18"/>
  <c r="Z23" i="18" s="1"/>
  <c r="Y15" i="18"/>
  <c r="X15" i="18"/>
  <c r="W15" i="18"/>
  <c r="V15" i="18"/>
  <c r="U15" i="18"/>
  <c r="T15" i="18"/>
  <c r="S15" i="18"/>
  <c r="R15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Z14" i="18"/>
  <c r="Z15" i="18" s="1"/>
  <c r="Z13" i="18"/>
  <c r="Y7" i="18"/>
  <c r="X7" i="18"/>
  <c r="W7" i="18"/>
  <c r="V7" i="18"/>
  <c r="U7" i="18"/>
  <c r="T7" i="18"/>
  <c r="S7" i="18"/>
  <c r="R7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C7" i="18"/>
  <c r="Z6" i="18"/>
  <c r="Z5" i="18"/>
  <c r="Z7" i="18" s="1"/>
  <c r="C9" i="18" l="1"/>
  <c r="C17" i="18"/>
  <c r="Z11" i="19"/>
  <c r="C13" i="19"/>
  <c r="C13" i="20"/>
  <c r="C13" i="21"/>
  <c r="C13" i="24"/>
  <c r="C13" i="25"/>
  <c r="Z11" i="25"/>
  <c r="Y6" i="14"/>
  <c r="X6" i="14"/>
  <c r="W6" i="14"/>
  <c r="V6" i="14"/>
  <c r="U6" i="14"/>
  <c r="T6" i="14"/>
  <c r="S6" i="14"/>
  <c r="R6" i="14"/>
  <c r="Q6" i="14"/>
  <c r="P6" i="14"/>
  <c r="O6" i="14"/>
  <c r="N6" i="14"/>
  <c r="M6" i="14"/>
  <c r="L6" i="14"/>
  <c r="K6" i="14"/>
  <c r="J6" i="14"/>
  <c r="I6" i="14"/>
  <c r="H6" i="14"/>
  <c r="G6" i="14"/>
  <c r="F6" i="14"/>
  <c r="E6" i="14"/>
  <c r="D6" i="14"/>
  <c r="C6" i="14"/>
  <c r="C8" i="14" s="1"/>
  <c r="Z5" i="14"/>
  <c r="Z4" i="14"/>
  <c r="Z6" i="14" s="1"/>
  <c r="Y14" i="14" l="1"/>
  <c r="X14" i="14"/>
  <c r="W14" i="14"/>
  <c r="V14" i="14"/>
  <c r="U14" i="14"/>
  <c r="T14" i="14"/>
  <c r="S14" i="14"/>
  <c r="R14" i="14"/>
  <c r="Q14" i="14"/>
  <c r="P14" i="14"/>
  <c r="O14" i="14"/>
  <c r="N14" i="14"/>
  <c r="M14" i="14"/>
  <c r="L14" i="14"/>
  <c r="K14" i="14"/>
  <c r="J14" i="14"/>
  <c r="I14" i="14"/>
  <c r="H14" i="14"/>
  <c r="G14" i="14"/>
  <c r="F14" i="14"/>
  <c r="E14" i="14"/>
  <c r="D14" i="14"/>
  <c r="C14" i="14"/>
  <c r="B36" i="17" l="1"/>
  <c r="B28" i="17"/>
  <c r="B35" i="17"/>
  <c r="C22" i="17"/>
  <c r="B26" i="17" s="1"/>
  <c r="B29" i="17" s="1"/>
  <c r="B30" i="17" s="1"/>
  <c r="B27" i="17"/>
  <c r="C23" i="17"/>
  <c r="B34" i="17" s="1"/>
  <c r="B15" i="17"/>
  <c r="BK9" i="15"/>
  <c r="Z29" i="14"/>
  <c r="Z30" i="14" s="1"/>
  <c r="Z28" i="14"/>
  <c r="Z21" i="14"/>
  <c r="Z20" i="14"/>
  <c r="Z22" i="14" s="1"/>
  <c r="Z12" i="14"/>
  <c r="Z13" i="14"/>
  <c r="Y30" i="14"/>
  <c r="X30" i="14"/>
  <c r="W30" i="14"/>
  <c r="V30" i="14"/>
  <c r="U30" i="14"/>
  <c r="T30" i="14"/>
  <c r="S30" i="14"/>
  <c r="R30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Y22" i="14"/>
  <c r="X22" i="14"/>
  <c r="W22" i="14"/>
  <c r="V22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C16" i="14"/>
  <c r="BK10" i="15"/>
  <c r="BK11" i="15" l="1"/>
  <c r="C24" i="14"/>
  <c r="C32" i="14"/>
  <c r="Z14" i="14"/>
  <c r="B37" i="17"/>
  <c r="B38" i="17" s="1"/>
</calcChain>
</file>

<file path=xl/sharedStrings.xml><?xml version="1.0" encoding="utf-8"?>
<sst xmlns="http://schemas.openxmlformats.org/spreadsheetml/2006/main" count="186" uniqueCount="52">
  <si>
    <t>ESTRATO 1</t>
  </si>
  <si>
    <t>MES</t>
  </si>
  <si>
    <t>FACTURADO</t>
  </si>
  <si>
    <t>RECAUDADO</t>
  </si>
  <si>
    <t>IMPAGO</t>
  </si>
  <si>
    <t>Mediana:</t>
  </si>
  <si>
    <t>ESTRATO 2</t>
  </si>
  <si>
    <t>ESTRATO 3</t>
  </si>
  <si>
    <t>ESTRATO 4</t>
  </si>
  <si>
    <t>TOTAL</t>
  </si>
  <si>
    <t>Paso 1:</t>
  </si>
  <si>
    <t>Registrar el valor facturado por cada mes</t>
  </si>
  <si>
    <t>Paso 2:</t>
  </si>
  <si>
    <t>Incrementar 4 meses desde la fecha de factura, para identificar la fecha a partir de la cual se conputa la mora</t>
  </si>
  <si>
    <t xml:space="preserve">Paso 3: </t>
  </si>
  <si>
    <t>Registrar el valor recaudado por cada mes</t>
  </si>
  <si>
    <t xml:space="preserve">Paso 4: </t>
  </si>
  <si>
    <t>Obtener el valor del impago por cada mes</t>
  </si>
  <si>
    <t xml:space="preserve">Paso 5: </t>
  </si>
  <si>
    <t>Eliminar las columnas correspondientes a meses en los cuales no haya valor facturado</t>
  </si>
  <si>
    <t xml:space="preserve">Paso 6: </t>
  </si>
  <si>
    <t>Calcular el valor de la mediana</t>
  </si>
  <si>
    <t>Vr. Deterioro</t>
  </si>
  <si>
    <t>Estrato 0</t>
  </si>
  <si>
    <t>Estrato 1</t>
  </si>
  <si>
    <t>Estrato 2</t>
  </si>
  <si>
    <t>Estrato 3</t>
  </si>
  <si>
    <t>Estrato 4</t>
  </si>
  <si>
    <t>Estrato 5</t>
  </si>
  <si>
    <t>Estrato 6</t>
  </si>
  <si>
    <t>Total</t>
  </si>
  <si>
    <t>Deterioro Individual para aquellos deudores que superen el umbral de 10 SMMLV</t>
  </si>
  <si>
    <t>Deudor 1</t>
  </si>
  <si>
    <t>% Impago</t>
  </si>
  <si>
    <t>Deudor 2</t>
  </si>
  <si>
    <t>Cuándo los recupero</t>
  </si>
  <si>
    <t>meses</t>
  </si>
  <si>
    <t>Tasa</t>
  </si>
  <si>
    <t>Periodos:</t>
  </si>
  <si>
    <t>Vr. Futuro:</t>
  </si>
  <si>
    <t>Tasa:</t>
  </si>
  <si>
    <t>Vr. Presente:</t>
  </si>
  <si>
    <t>Deterioro:</t>
  </si>
  <si>
    <t>ESTRATO 0</t>
  </si>
  <si>
    <t>ESTRATO 5</t>
  </si>
  <si>
    <t>ESTRATO 6</t>
  </si>
  <si>
    <t>https://www.banrep.gov.co/es/estadisticas/tes</t>
  </si>
  <si>
    <t>Proceso de Apoyo
Gestión Administrativa y Financiera
Instructivo para Cálculo de Deterioro de Valor de Cuentas por Cobrar</t>
  </si>
  <si>
    <t>Versión: 1</t>
  </si>
  <si>
    <t>Fecha: 31-01-2022</t>
  </si>
  <si>
    <t>Código: PA-GA-5-IN-6</t>
  </si>
  <si>
    <t>Fecha de Vigencia: 31-12-2021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</si>
</sst>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&quot;$&quot;#,##0;[Red]\-&quot;$&quot;#,##0"/>
  </numFmts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1" fontId="3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93">
    <xf numFmtId="0" fontId="0" fillId="0" borderId="0" xfId="0"/>
    <xf numFmtId="41" fontId="4" fillId="0" borderId="0" xfId="3" applyFont="1"/>
    <xf numFmtId="41" fontId="5" fillId="0" borderId="0" xfId="3" applyFont="1"/>
    <xf numFmtId="41" fontId="5" fillId="0" borderId="1" xfId="3" applyFont="1" applyBorder="1"/>
    <xf numFmtId="41" fontId="5" fillId="0" borderId="6" xfId="3" applyFont="1" applyBorder="1"/>
    <xf numFmtId="41" fontId="5" fillId="0" borderId="7" xfId="3" applyFont="1" applyBorder="1"/>
    <xf numFmtId="41" fontId="5" fillId="0" borderId="8" xfId="3" applyFont="1" applyBorder="1"/>
    <xf numFmtId="41" fontId="5" fillId="2" borderId="0" xfId="3" applyFont="1" applyFill="1" applyAlignment="1">
      <alignment horizontal="center" vertical="center"/>
    </xf>
    <xf numFmtId="41" fontId="5" fillId="0" borderId="2" xfId="3" applyFont="1" applyBorder="1" applyAlignment="1">
      <alignment horizontal="center" vertical="center"/>
    </xf>
    <xf numFmtId="0" fontId="6" fillId="0" borderId="0" xfId="0" applyFont="1"/>
    <xf numFmtId="164" fontId="0" fillId="0" borderId="0" xfId="0" applyNumberFormat="1"/>
    <xf numFmtId="10" fontId="0" fillId="0" borderId="0" xfId="0" applyNumberFormat="1"/>
    <xf numFmtId="164" fontId="7" fillId="3" borderId="0" xfId="0" applyNumberFormat="1" applyFont="1" applyFill="1"/>
    <xf numFmtId="41" fontId="4" fillId="0" borderId="0" xfId="3" applyFont="1" applyFill="1"/>
    <xf numFmtId="41" fontId="5" fillId="0" borderId="9" xfId="3" applyFont="1" applyBorder="1" applyAlignment="1">
      <alignment horizontal="centerContinuous" vertical="center" wrapText="1"/>
    </xf>
    <xf numFmtId="41" fontId="5" fillId="0" borderId="10" xfId="3" applyFont="1" applyBorder="1" applyAlignment="1">
      <alignment horizontal="centerContinuous" vertical="center" wrapText="1"/>
    </xf>
    <xf numFmtId="41" fontId="5" fillId="0" borderId="11" xfId="3" applyFont="1" applyBorder="1" applyAlignment="1">
      <alignment horizontal="centerContinuous" vertical="center" wrapText="1"/>
    </xf>
    <xf numFmtId="0" fontId="1" fillId="0" borderId="0" xfId="4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1" fontId="4" fillId="0" borderId="0" xfId="3" applyFont="1" applyBorder="1"/>
    <xf numFmtId="41" fontId="5" fillId="0" borderId="0" xfId="3" applyFont="1" applyBorder="1" applyAlignment="1">
      <alignment horizontal="centerContinuous" vertical="center" wrapText="1"/>
    </xf>
    <xf numFmtId="41" fontId="5" fillId="0" borderId="9" xfId="3" applyFont="1" applyBorder="1"/>
    <xf numFmtId="41" fontId="5" fillId="0" borderId="10" xfId="3" applyFont="1" applyBorder="1"/>
    <xf numFmtId="41" fontId="4" fillId="0" borderId="0" xfId="3" applyFont="1" applyBorder="1" applyAlignment="1">
      <alignment vertical="center"/>
    </xf>
    <xf numFmtId="41" fontId="9" fillId="0" borderId="0" xfId="3" applyFont="1" applyBorder="1" applyAlignme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41" fontId="4" fillId="0" borderId="3" xfId="3" applyFont="1" applyBorder="1" applyAlignment="1">
      <alignment horizontal="center"/>
    </xf>
    <xf numFmtId="41" fontId="4" fillId="0" borderId="5" xfId="3" applyFont="1" applyBorder="1" applyAlignment="1">
      <alignment horizontal="center"/>
    </xf>
    <xf numFmtId="41" fontId="4" fillId="0" borderId="12" xfId="3" applyFont="1" applyBorder="1" applyAlignment="1">
      <alignment horizontal="center"/>
    </xf>
    <xf numFmtId="41" fontId="4" fillId="0" borderId="13" xfId="3" applyFont="1" applyBorder="1" applyAlignment="1">
      <alignment horizontal="center"/>
    </xf>
    <xf numFmtId="41" fontId="4" fillId="0" borderId="6" xfId="3" applyFont="1" applyBorder="1" applyAlignment="1">
      <alignment horizontal="center"/>
    </xf>
    <xf numFmtId="41" fontId="4" fillId="0" borderId="8" xfId="3" applyFont="1" applyBorder="1" applyAlignment="1">
      <alignment horizontal="center"/>
    </xf>
    <xf numFmtId="41" fontId="8" fillId="0" borderId="4" xfId="3" applyFont="1" applyBorder="1" applyAlignment="1">
      <alignment horizontal="center" vertical="center" wrapText="1"/>
    </xf>
    <xf numFmtId="41" fontId="8" fillId="0" borderId="4" xfId="3" applyFont="1" applyBorder="1" applyAlignment="1">
      <alignment horizontal="center" vertical="center"/>
    </xf>
    <xf numFmtId="41" fontId="8" fillId="0" borderId="5" xfId="3" applyFont="1" applyBorder="1" applyAlignment="1">
      <alignment horizontal="center" vertical="center"/>
    </xf>
    <xf numFmtId="41" fontId="8" fillId="0" borderId="0" xfId="3" applyFont="1" applyBorder="1" applyAlignment="1">
      <alignment horizontal="center" vertical="center"/>
    </xf>
    <xf numFmtId="41" fontId="8" fillId="0" borderId="13" xfId="3" applyFont="1" applyBorder="1" applyAlignment="1">
      <alignment horizontal="center" vertical="center"/>
    </xf>
    <xf numFmtId="41" fontId="8" fillId="0" borderId="7" xfId="3" applyFont="1" applyBorder="1" applyAlignment="1">
      <alignment horizontal="center" vertical="center"/>
    </xf>
    <xf numFmtId="41" fontId="8" fillId="0" borderId="8" xfId="3" applyFont="1" applyBorder="1" applyAlignment="1">
      <alignment horizontal="center" vertical="center"/>
    </xf>
    <xf numFmtId="41" fontId="9" fillId="0" borderId="9" xfId="3" applyFont="1" applyBorder="1" applyAlignment="1">
      <alignment horizontal="center"/>
    </xf>
    <xf numFmtId="41" fontId="4" fillId="0" borderId="10" xfId="3" applyFont="1" applyBorder="1" applyAlignment="1">
      <alignment horizontal="center"/>
    </xf>
    <xf numFmtId="41" fontId="4" fillId="0" borderId="11" xfId="3" applyFont="1" applyBorder="1" applyAlignment="1">
      <alignment horizontal="center"/>
    </xf>
    <xf numFmtId="41" fontId="9" fillId="0" borderId="10" xfId="3" applyFont="1" applyBorder="1" applyAlignment="1">
      <alignment horizontal="center"/>
    </xf>
    <xf numFmtId="41" fontId="9" fillId="0" borderId="11" xfId="3" applyFont="1" applyBorder="1" applyAlignment="1">
      <alignment horizontal="center"/>
    </xf>
    <xf numFmtId="41" fontId="8" fillId="0" borderId="3" xfId="3" applyFont="1" applyBorder="1" applyAlignment="1">
      <alignment horizontal="center" vertical="center" wrapText="1"/>
    </xf>
    <xf numFmtId="41" fontId="4" fillId="0" borderId="4" xfId="3" applyFont="1" applyBorder="1" applyAlignment="1">
      <alignment horizontal="center" vertical="center"/>
    </xf>
    <xf numFmtId="41" fontId="4" fillId="0" borderId="5" xfId="3" applyFont="1" applyBorder="1" applyAlignment="1">
      <alignment horizontal="center" vertical="center"/>
    </xf>
    <xf numFmtId="41" fontId="4" fillId="0" borderId="12" xfId="3" applyFont="1" applyBorder="1" applyAlignment="1">
      <alignment horizontal="center" vertical="center"/>
    </xf>
    <xf numFmtId="41" fontId="4" fillId="0" borderId="0" xfId="3" applyFont="1" applyBorder="1" applyAlignment="1">
      <alignment horizontal="center" vertical="center"/>
    </xf>
    <xf numFmtId="41" fontId="4" fillId="0" borderId="13" xfId="3" applyFont="1" applyBorder="1" applyAlignment="1">
      <alignment horizontal="center" vertical="center"/>
    </xf>
    <xf numFmtId="41" fontId="9" fillId="0" borderId="4" xfId="3" applyFont="1" applyBorder="1" applyAlignment="1">
      <alignment horizontal="center" vertical="center" wrapText="1"/>
    </xf>
    <xf numFmtId="41" fontId="9" fillId="0" borderId="4" xfId="3" applyFont="1" applyBorder="1" applyAlignment="1">
      <alignment horizontal="center" vertical="center"/>
    </xf>
    <xf numFmtId="41" fontId="9" fillId="0" borderId="5" xfId="3" applyFont="1" applyBorder="1" applyAlignment="1">
      <alignment horizontal="center" vertical="center"/>
    </xf>
    <xf numFmtId="41" fontId="9" fillId="0" borderId="0" xfId="3" applyFont="1" applyBorder="1" applyAlignment="1">
      <alignment horizontal="center" vertical="center"/>
    </xf>
    <xf numFmtId="41" fontId="9" fillId="0" borderId="13" xfId="3" applyFont="1" applyBorder="1" applyAlignment="1">
      <alignment horizontal="center" vertical="center"/>
    </xf>
    <xf numFmtId="41" fontId="4" fillId="0" borderId="4" xfId="3" applyFont="1" applyBorder="1" applyAlignment="1">
      <alignment horizontal="center"/>
    </xf>
    <xf numFmtId="41" fontId="4" fillId="0" borderId="0" xfId="3" applyFont="1" applyBorder="1" applyAlignment="1">
      <alignment horizontal="center"/>
    </xf>
    <xf numFmtId="41" fontId="4" fillId="0" borderId="7" xfId="3" applyFont="1" applyBorder="1" applyAlignment="1">
      <alignment horizontal="center"/>
    </xf>
    <xf numFmtId="41" fontId="4" fillId="0" borderId="6" xfId="3" applyFont="1" applyBorder="1" applyAlignment="1">
      <alignment horizontal="center" vertical="center"/>
    </xf>
    <xf numFmtId="41" fontId="4" fillId="0" borderId="7" xfId="3" applyFont="1" applyBorder="1" applyAlignment="1">
      <alignment horizontal="center" vertical="center"/>
    </xf>
    <xf numFmtId="41" fontId="4" fillId="0" borderId="8" xfId="3" applyFont="1" applyBorder="1" applyAlignment="1">
      <alignment horizontal="center" vertical="center"/>
    </xf>
    <xf numFmtId="41" fontId="5" fillId="0" borderId="3" xfId="3" applyFont="1" applyBorder="1" applyAlignment="1">
      <alignment horizontal="center" vertical="center" wrapText="1"/>
    </xf>
    <xf numFmtId="41" fontId="5" fillId="0" borderId="4" xfId="3" applyFont="1" applyBorder="1" applyAlignment="1">
      <alignment horizontal="center" vertical="center" wrapText="1"/>
    </xf>
    <xf numFmtId="41" fontId="5" fillId="0" borderId="5" xfId="3" applyFont="1" applyBorder="1" applyAlignment="1">
      <alignment horizontal="center" vertical="center" wrapText="1"/>
    </xf>
    <xf numFmtId="41" fontId="9" fillId="0" borderId="7" xfId="3" applyFont="1" applyBorder="1" applyAlignment="1">
      <alignment horizontal="center"/>
    </xf>
    <xf numFmtId="41" fontId="9" fillId="0" borderId="8" xfId="3" applyFont="1" applyBorder="1" applyAlignment="1">
      <alignment horizontal="center"/>
    </xf>
    <xf numFmtId="41" fontId="8" fillId="0" borderId="5" xfId="3" applyFont="1" applyBorder="1" applyAlignment="1">
      <alignment horizontal="center" vertical="center" wrapText="1"/>
    </xf>
    <xf numFmtId="41" fontId="8" fillId="0" borderId="12" xfId="3" applyFont="1" applyBorder="1" applyAlignment="1">
      <alignment horizontal="center" vertical="center" wrapText="1"/>
    </xf>
    <xf numFmtId="41" fontId="8" fillId="0" borderId="0" xfId="3" applyFont="1" applyBorder="1" applyAlignment="1">
      <alignment horizontal="center" vertical="center" wrapText="1"/>
    </xf>
    <xf numFmtId="41" fontId="8" fillId="0" borderId="13" xfId="3" applyFont="1" applyBorder="1" applyAlignment="1">
      <alignment horizontal="center" vertical="center" wrapText="1"/>
    </xf>
    <xf numFmtId="41" fontId="8" fillId="0" borderId="6" xfId="3" applyFont="1" applyBorder="1" applyAlignment="1">
      <alignment horizontal="center" vertical="center" wrapText="1"/>
    </xf>
    <xf numFmtId="41" fontId="8" fillId="0" borderId="7" xfId="3" applyFont="1" applyBorder="1" applyAlignment="1">
      <alignment horizontal="center" vertical="center" wrapText="1"/>
    </xf>
    <xf numFmtId="41" fontId="8" fillId="0" borderId="8" xfId="3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5">
    <cellStyle name="Hipervínculo" xfId="1" builtinId="8" hidden="1"/>
    <cellStyle name="Hipervínculo" xfId="4" builtinId="8"/>
    <cellStyle name="Hipervínculo visitado" xfId="2" builtinId="9" hidden="1"/>
    <cellStyle name="Millares [0]" xfId="3" builtinId="6"/>
    <cellStyle name="Normal" xfId="0" builtinId="0"/>
  </cellStyles>
  <dxfs count="0"/>
  <tableStyles count="0" defaultTableStyle="TableStyleMedium9" defaultPivotStyle="PivotStyleMedium4"/>
  <colors>
    <mruColors>
      <color rgb="FF51BD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107158</xdr:colOff>
      <xdr:row>0</xdr:row>
      <xdr:rowOff>0</xdr:rowOff>
    </xdr:from>
    <xdr:to>
      <xdr:col>0</xdr:col>
      <xdr:colOff>631032</xdr:colOff>
      <xdr:row>3</xdr:row>
      <xdr:rowOff>202159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8" y="0"/>
          <a:ext cx="523874" cy="80937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19050</xdr:rowOff>
    </xdr:from>
    <xdr:to>
      <xdr:col>1</xdr:col>
      <xdr:colOff>469542</xdr:colOff>
      <xdr:row>3</xdr:row>
      <xdr:rowOff>572055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19050"/>
          <a:ext cx="701228" cy="11567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619125</xdr:colOff>
      <xdr:row>0</xdr:row>
      <xdr:rowOff>0</xdr:rowOff>
    </xdr:from>
    <xdr:to>
      <xdr:col>2</xdr:col>
      <xdr:colOff>95250</xdr:colOff>
      <xdr:row>3</xdr:row>
      <xdr:rowOff>326176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0"/>
          <a:ext cx="581025" cy="8976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628650</xdr:colOff>
      <xdr:row>0</xdr:row>
      <xdr:rowOff>0</xdr:rowOff>
    </xdr:from>
    <xdr:to>
      <xdr:col>2</xdr:col>
      <xdr:colOff>104775</xdr:colOff>
      <xdr:row>3</xdr:row>
      <xdr:rowOff>326176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0"/>
          <a:ext cx="581025" cy="8976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676275</xdr:colOff>
      <xdr:row>0</xdr:row>
      <xdr:rowOff>76200</xdr:rowOff>
    </xdr:from>
    <xdr:to>
      <xdr:col>2</xdr:col>
      <xdr:colOff>152400</xdr:colOff>
      <xdr:row>3</xdr:row>
      <xdr:rowOff>402376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5" y="76200"/>
          <a:ext cx="581025" cy="8976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0</xdr:row>
      <xdr:rowOff>19050</xdr:rowOff>
    </xdr:from>
    <xdr:to>
      <xdr:col>2</xdr:col>
      <xdr:colOff>142875</xdr:colOff>
      <xdr:row>3</xdr:row>
      <xdr:rowOff>419663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19050"/>
          <a:ext cx="647700" cy="101021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0</xdr:row>
      <xdr:rowOff>19050</xdr:rowOff>
    </xdr:from>
    <xdr:to>
      <xdr:col>2</xdr:col>
      <xdr:colOff>142875</xdr:colOff>
      <xdr:row>3</xdr:row>
      <xdr:rowOff>457763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19050"/>
          <a:ext cx="647700" cy="100068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0</xdr:row>
      <xdr:rowOff>19050</xdr:rowOff>
    </xdr:from>
    <xdr:to>
      <xdr:col>2</xdr:col>
      <xdr:colOff>142875</xdr:colOff>
      <xdr:row>3</xdr:row>
      <xdr:rowOff>486338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19050"/>
          <a:ext cx="647700" cy="101973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0</xdr:row>
      <xdr:rowOff>19050</xdr:rowOff>
    </xdr:from>
    <xdr:to>
      <xdr:col>2</xdr:col>
      <xdr:colOff>142875</xdr:colOff>
      <xdr:row>3</xdr:row>
      <xdr:rowOff>505388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19050"/>
          <a:ext cx="647700" cy="103878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430452</xdr:colOff>
      <xdr:row>0</xdr:row>
      <xdr:rowOff>32098</xdr:rowOff>
    </xdr:from>
    <xdr:to>
      <xdr:col>2</xdr:col>
      <xdr:colOff>65239</xdr:colOff>
      <xdr:row>3</xdr:row>
      <xdr:rowOff>665141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699" y="32098"/>
          <a:ext cx="743862" cy="1220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hyperlink" Target="https://www.banrep.gov.co/es/estadisticas/t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="95" zoomScaleNormal="95" zoomScalePageLayoutView="160" workbookViewId="0">
      <selection activeCell="E34" sqref="E34"/>
    </sheetView>
  </sheetViews>
  <sheetFormatPr baseColWidth="10" defaultRowHeight="15.75" x14ac:dyDescent="0.25"/>
  <sheetData>
    <row r="1" spans="1:10" x14ac:dyDescent="0.25">
      <c r="A1" s="30"/>
      <c r="B1" s="33" t="s">
        <v>47</v>
      </c>
      <c r="C1" s="34"/>
      <c r="D1" s="34"/>
      <c r="E1" s="34"/>
      <c r="F1" s="34"/>
      <c r="G1" s="34"/>
      <c r="H1" s="34"/>
      <c r="I1" s="34"/>
      <c r="J1" s="35"/>
    </row>
    <row r="2" spans="1:10" x14ac:dyDescent="0.25">
      <c r="A2" s="31"/>
      <c r="B2" s="36"/>
      <c r="C2" s="37"/>
      <c r="D2" s="37"/>
      <c r="E2" s="37"/>
      <c r="F2" s="37"/>
      <c r="G2" s="37"/>
      <c r="H2" s="37"/>
      <c r="I2" s="37"/>
      <c r="J2" s="38"/>
    </row>
    <row r="3" spans="1:10" x14ac:dyDescent="0.25">
      <c r="A3" s="31"/>
      <c r="B3" s="36"/>
      <c r="C3" s="37"/>
      <c r="D3" s="37"/>
      <c r="E3" s="37"/>
      <c r="F3" s="37"/>
      <c r="G3" s="37"/>
      <c r="H3" s="37"/>
      <c r="I3" s="37"/>
      <c r="J3" s="38"/>
    </row>
    <row r="4" spans="1:10" ht="16.5" thickBot="1" x14ac:dyDescent="0.3">
      <c r="A4" s="32"/>
      <c r="B4" s="39"/>
      <c r="C4" s="40"/>
      <c r="D4" s="40"/>
      <c r="E4" s="40"/>
      <c r="F4" s="40"/>
      <c r="G4" s="40"/>
      <c r="H4" s="40"/>
      <c r="I4" s="40"/>
      <c r="J4" s="41"/>
    </row>
    <row r="5" spans="1:10" ht="16.5" thickBot="1" x14ac:dyDescent="0.3">
      <c r="A5" s="42" t="s">
        <v>50</v>
      </c>
      <c r="B5" s="43"/>
      <c r="C5" s="42" t="s">
        <v>48</v>
      </c>
      <c r="D5" s="43"/>
      <c r="E5" s="43"/>
      <c r="F5" s="43"/>
      <c r="G5" s="44"/>
      <c r="H5" s="42" t="s">
        <v>49</v>
      </c>
      <c r="I5" s="43"/>
      <c r="J5" s="44"/>
    </row>
    <row r="6" spans="1:10" x14ac:dyDescent="0.25">
      <c r="A6" s="18"/>
      <c r="B6" s="19"/>
      <c r="C6" s="19"/>
      <c r="D6" s="19"/>
      <c r="E6" s="19"/>
      <c r="F6" s="19"/>
      <c r="G6" s="19"/>
      <c r="H6" s="19"/>
      <c r="I6" s="19"/>
      <c r="J6" s="20"/>
    </row>
    <row r="7" spans="1:10" x14ac:dyDescent="0.25">
      <c r="A7" s="18"/>
      <c r="B7" s="19"/>
      <c r="C7" s="19"/>
      <c r="D7" s="19"/>
      <c r="E7" s="19"/>
      <c r="F7" s="19"/>
      <c r="G7" s="19"/>
      <c r="H7" s="19"/>
      <c r="I7" s="19"/>
      <c r="J7" s="20"/>
    </row>
    <row r="8" spans="1:10" x14ac:dyDescent="0.25">
      <c r="A8" s="18"/>
      <c r="B8" s="19"/>
      <c r="C8" s="19"/>
      <c r="D8" s="19"/>
      <c r="E8" s="19"/>
      <c r="F8" s="19"/>
      <c r="G8" s="19"/>
      <c r="H8" s="19"/>
      <c r="I8" s="19"/>
      <c r="J8" s="20"/>
    </row>
    <row r="9" spans="1:10" x14ac:dyDescent="0.25">
      <c r="A9" s="18" t="s">
        <v>10</v>
      </c>
      <c r="B9" s="19" t="s">
        <v>11</v>
      </c>
      <c r="C9" s="19"/>
      <c r="D9" s="19"/>
      <c r="E9" s="19"/>
      <c r="F9" s="19"/>
      <c r="G9" s="19"/>
      <c r="H9" s="19"/>
      <c r="I9" s="19"/>
      <c r="J9" s="20"/>
    </row>
    <row r="10" spans="1:10" x14ac:dyDescent="0.25">
      <c r="A10" s="18" t="s">
        <v>12</v>
      </c>
      <c r="B10" s="19" t="s">
        <v>13</v>
      </c>
      <c r="C10" s="19"/>
      <c r="D10" s="19"/>
      <c r="E10" s="19"/>
      <c r="F10" s="19"/>
      <c r="G10" s="19"/>
      <c r="H10" s="19"/>
      <c r="I10" s="19"/>
      <c r="J10" s="20"/>
    </row>
    <row r="11" spans="1:10" x14ac:dyDescent="0.25">
      <c r="A11" s="18" t="s">
        <v>14</v>
      </c>
      <c r="B11" s="19" t="s">
        <v>15</v>
      </c>
      <c r="C11" s="19"/>
      <c r="D11" s="19"/>
      <c r="E11" s="19"/>
      <c r="F11" s="19"/>
      <c r="G11" s="19"/>
      <c r="H11" s="19"/>
      <c r="I11" s="19"/>
      <c r="J11" s="20"/>
    </row>
    <row r="12" spans="1:10" x14ac:dyDescent="0.25">
      <c r="A12" s="18" t="s">
        <v>16</v>
      </c>
      <c r="B12" s="19" t="s">
        <v>17</v>
      </c>
      <c r="C12" s="19"/>
      <c r="D12" s="19"/>
      <c r="E12" s="19"/>
      <c r="F12" s="19"/>
      <c r="G12" s="19"/>
      <c r="H12" s="19"/>
      <c r="I12" s="19"/>
      <c r="J12" s="20"/>
    </row>
    <row r="13" spans="1:10" x14ac:dyDescent="0.25">
      <c r="A13" s="18" t="s">
        <v>18</v>
      </c>
      <c r="B13" s="19" t="s">
        <v>19</v>
      </c>
      <c r="C13" s="19"/>
      <c r="D13" s="19"/>
      <c r="E13" s="19"/>
      <c r="F13" s="19"/>
      <c r="G13" s="19"/>
      <c r="H13" s="19"/>
      <c r="I13" s="19"/>
      <c r="J13" s="20"/>
    </row>
    <row r="14" spans="1:10" ht="16.5" thickBot="1" x14ac:dyDescent="0.3">
      <c r="A14" s="21" t="s">
        <v>20</v>
      </c>
      <c r="B14" s="22" t="s">
        <v>21</v>
      </c>
      <c r="C14" s="22"/>
      <c r="D14" s="22"/>
      <c r="E14" s="22"/>
      <c r="F14" s="22"/>
      <c r="G14" s="22"/>
      <c r="H14" s="22"/>
      <c r="I14" s="22"/>
      <c r="J14" s="23"/>
    </row>
  </sheetData>
  <mergeCells count="5">
    <mergeCell ref="A1:A4"/>
    <mergeCell ref="B1:J4"/>
    <mergeCell ref="A5:B5"/>
    <mergeCell ref="C5:G5"/>
    <mergeCell ref="H5:J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3"/>
  <sheetViews>
    <sheetView tabSelected="1" topLeftCell="H1" zoomScaleNormal="100" zoomScalePageLayoutView="190" workbookViewId="0">
      <selection activeCell="B1" sqref="B1:Z5"/>
    </sheetView>
  </sheetViews>
  <sheetFormatPr baseColWidth="10" defaultColWidth="10.875" defaultRowHeight="15" x14ac:dyDescent="0.25"/>
  <cols>
    <col min="1" max="1" width="4.5" style="1" customWidth="1"/>
    <col min="2" max="2" width="14.5" style="1" bestFit="1" customWidth="1"/>
    <col min="3" max="25" width="10.375" style="1" customWidth="1"/>
    <col min="26" max="26" width="8.875" style="1" bestFit="1" customWidth="1"/>
    <col min="27" max="16384" width="10.875" style="1"/>
  </cols>
  <sheetData>
    <row r="1" spans="2:26" ht="15" customHeight="1" x14ac:dyDescent="0.25">
      <c r="B1" s="45"/>
      <c r="C1" s="74"/>
      <c r="D1" s="63" t="s">
        <v>47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5"/>
    </row>
    <row r="2" spans="2:26" x14ac:dyDescent="0.25">
      <c r="B2" s="47"/>
      <c r="C2" s="75"/>
      <c r="D2" s="66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8"/>
    </row>
    <row r="3" spans="2:26" x14ac:dyDescent="0.25">
      <c r="B3" s="47"/>
      <c r="C3" s="75"/>
      <c r="D3" s="66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8"/>
    </row>
    <row r="4" spans="2:26" ht="42" customHeight="1" thickBot="1" x14ac:dyDescent="0.3">
      <c r="B4" s="49"/>
      <c r="C4" s="76"/>
      <c r="D4" s="77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9"/>
    </row>
    <row r="5" spans="2:26" ht="15.75" thickBot="1" x14ac:dyDescent="0.3">
      <c r="B5" s="58" t="s">
        <v>50</v>
      </c>
      <c r="C5" s="61"/>
      <c r="D5" s="61"/>
      <c r="E5" s="61"/>
      <c r="F5" s="61"/>
      <c r="G5" s="61"/>
      <c r="H5" s="62"/>
      <c r="I5" s="58" t="s">
        <v>48</v>
      </c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49</v>
      </c>
      <c r="U5" s="61"/>
      <c r="V5" s="61"/>
      <c r="W5" s="61"/>
      <c r="X5" s="61"/>
      <c r="Y5" s="61"/>
      <c r="Z5" s="62"/>
    </row>
    <row r="6" spans="2:26" ht="15.75" thickBot="1" x14ac:dyDescent="0.3"/>
    <row r="7" spans="2:26" ht="15.75" thickBot="1" x14ac:dyDescent="0.3">
      <c r="C7" s="14" t="s">
        <v>1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6"/>
    </row>
    <row r="8" spans="2:26" ht="15.75" thickBot="1" x14ac:dyDescent="0.3">
      <c r="B8" s="7" t="s">
        <v>45</v>
      </c>
      <c r="C8" s="4">
        <v>1</v>
      </c>
      <c r="D8" s="5">
        <v>2</v>
      </c>
      <c r="E8" s="5">
        <v>3</v>
      </c>
      <c r="F8" s="5">
        <v>5</v>
      </c>
      <c r="G8" s="5">
        <v>7</v>
      </c>
      <c r="H8" s="5">
        <v>9</v>
      </c>
      <c r="I8" s="5">
        <v>10</v>
      </c>
      <c r="J8" s="5">
        <v>11</v>
      </c>
      <c r="K8" s="5">
        <v>12</v>
      </c>
      <c r="L8" s="5">
        <v>14</v>
      </c>
      <c r="M8" s="5">
        <v>15</v>
      </c>
      <c r="N8" s="5">
        <v>17</v>
      </c>
      <c r="O8" s="5">
        <v>18</v>
      </c>
      <c r="P8" s="5">
        <v>20</v>
      </c>
      <c r="Q8" s="5">
        <v>23</v>
      </c>
      <c r="R8" s="5">
        <v>24</v>
      </c>
      <c r="S8" s="5">
        <v>36</v>
      </c>
      <c r="T8" s="5">
        <v>48</v>
      </c>
      <c r="U8" s="5">
        <v>49</v>
      </c>
      <c r="V8" s="5">
        <v>51</v>
      </c>
      <c r="W8" s="5">
        <v>53</v>
      </c>
      <c r="X8" s="5">
        <v>54</v>
      </c>
      <c r="Y8" s="5">
        <v>56</v>
      </c>
      <c r="Z8" s="8" t="s">
        <v>9</v>
      </c>
    </row>
    <row r="9" spans="2:26" x14ac:dyDescent="0.25">
      <c r="B9" s="2" t="s">
        <v>2</v>
      </c>
      <c r="Z9" s="2">
        <f>SUM(C9:Y9)</f>
        <v>0</v>
      </c>
    </row>
    <row r="10" spans="2:26" x14ac:dyDescent="0.25">
      <c r="B10" s="2" t="s">
        <v>3</v>
      </c>
      <c r="Z10" s="2">
        <f>SUM(C10:Y10)</f>
        <v>0</v>
      </c>
    </row>
    <row r="11" spans="2:26" ht="15.75" thickBot="1" x14ac:dyDescent="0.3">
      <c r="B11" s="2" t="s">
        <v>4</v>
      </c>
      <c r="C11" s="3">
        <f>C9-C10</f>
        <v>0</v>
      </c>
      <c r="D11" s="3">
        <f t="shared" ref="D11:Z11" si="0">D9-D10</f>
        <v>0</v>
      </c>
      <c r="E11" s="3">
        <f t="shared" si="0"/>
        <v>0</v>
      </c>
      <c r="F11" s="3">
        <f t="shared" si="0"/>
        <v>0</v>
      </c>
      <c r="G11" s="3">
        <f t="shared" si="0"/>
        <v>0</v>
      </c>
      <c r="H11" s="3">
        <f t="shared" si="0"/>
        <v>0</v>
      </c>
      <c r="I11" s="3">
        <f t="shared" si="0"/>
        <v>0</v>
      </c>
      <c r="J11" s="3">
        <f t="shared" si="0"/>
        <v>0</v>
      </c>
      <c r="K11" s="3">
        <f t="shared" si="0"/>
        <v>0</v>
      </c>
      <c r="L11" s="3">
        <f t="shared" si="0"/>
        <v>0</v>
      </c>
      <c r="M11" s="3">
        <f t="shared" si="0"/>
        <v>0</v>
      </c>
      <c r="N11" s="3">
        <f t="shared" si="0"/>
        <v>0</v>
      </c>
      <c r="O11" s="3">
        <f t="shared" si="0"/>
        <v>0</v>
      </c>
      <c r="P11" s="3">
        <f t="shared" si="0"/>
        <v>0</v>
      </c>
      <c r="Q11" s="3">
        <f t="shared" si="0"/>
        <v>0</v>
      </c>
      <c r="R11" s="3">
        <f t="shared" si="0"/>
        <v>0</v>
      </c>
      <c r="S11" s="3">
        <f t="shared" si="0"/>
        <v>0</v>
      </c>
      <c r="T11" s="3">
        <f t="shared" si="0"/>
        <v>0</v>
      </c>
      <c r="U11" s="3">
        <f t="shared" si="0"/>
        <v>0</v>
      </c>
      <c r="V11" s="3">
        <f t="shared" si="0"/>
        <v>0</v>
      </c>
      <c r="W11" s="3">
        <f t="shared" si="0"/>
        <v>0</v>
      </c>
      <c r="X11" s="3">
        <f t="shared" si="0"/>
        <v>0</v>
      </c>
      <c r="Y11" s="3">
        <f t="shared" si="0"/>
        <v>0</v>
      </c>
      <c r="Z11" s="3">
        <f t="shared" si="0"/>
        <v>0</v>
      </c>
    </row>
    <row r="12" spans="2:26" ht="15.75" thickTop="1" x14ac:dyDescent="0.25"/>
    <row r="13" spans="2:26" x14ac:dyDescent="0.25">
      <c r="B13" s="2" t="s">
        <v>5</v>
      </c>
      <c r="C13" s="2">
        <f>MEDIAN(C11:Y11)</f>
        <v>0</v>
      </c>
    </row>
  </sheetData>
  <mergeCells count="5">
    <mergeCell ref="B1:C4"/>
    <mergeCell ref="D1:Z4"/>
    <mergeCell ref="B5:H5"/>
    <mergeCell ref="I5:S5"/>
    <mergeCell ref="T5:Z5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13"/>
  <sheetViews>
    <sheetView zoomScale="73" zoomScaleNormal="73" zoomScalePageLayoutView="160" workbookViewId="0">
      <selection activeCell="T5" sqref="T5:BK5"/>
    </sheetView>
  </sheetViews>
  <sheetFormatPr baseColWidth="10" defaultColWidth="10.875" defaultRowHeight="15" x14ac:dyDescent="0.25"/>
  <cols>
    <col min="1" max="1" width="4.5" style="1" customWidth="1"/>
    <col min="2" max="2" width="14.5" style="1" bestFit="1" customWidth="1"/>
    <col min="3" max="62" width="5.5" style="1" bestFit="1" customWidth="1"/>
    <col min="63" max="63" width="8.875" style="1" bestFit="1" customWidth="1"/>
    <col min="64" max="16384" width="10.875" style="1"/>
  </cols>
  <sheetData>
    <row r="1" spans="2:63" ht="15" customHeight="1" x14ac:dyDescent="0.25">
      <c r="B1" s="45"/>
      <c r="C1" s="74"/>
      <c r="D1" s="63" t="s">
        <v>47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85"/>
    </row>
    <row r="2" spans="2:63" ht="15.75" customHeight="1" x14ac:dyDescent="0.25">
      <c r="B2" s="47"/>
      <c r="C2" s="75"/>
      <c r="D2" s="86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8"/>
    </row>
    <row r="3" spans="2:63" ht="15.75" customHeight="1" x14ac:dyDescent="0.25">
      <c r="B3" s="47"/>
      <c r="C3" s="75"/>
      <c r="D3" s="86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8"/>
    </row>
    <row r="4" spans="2:63" ht="62.25" customHeight="1" thickBot="1" x14ac:dyDescent="0.3">
      <c r="B4" s="49"/>
      <c r="C4" s="76"/>
      <c r="D4" s="89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1"/>
    </row>
    <row r="5" spans="2:63" ht="16.5" customHeight="1" thickBot="1" x14ac:dyDescent="0.3">
      <c r="B5" s="58" t="s">
        <v>50</v>
      </c>
      <c r="C5" s="61"/>
      <c r="D5" s="83"/>
      <c r="E5" s="83"/>
      <c r="F5" s="83"/>
      <c r="G5" s="83"/>
      <c r="H5" s="84"/>
      <c r="I5" s="58" t="s">
        <v>48</v>
      </c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49</v>
      </c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2"/>
    </row>
    <row r="6" spans="2:63" ht="15" customHeight="1" thickBot="1" x14ac:dyDescent="0.3"/>
    <row r="7" spans="2:63" ht="15.75" thickBot="1" x14ac:dyDescent="0.3">
      <c r="C7" s="80" t="s">
        <v>1</v>
      </c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2"/>
    </row>
    <row r="8" spans="2:63" ht="15.75" thickBot="1" x14ac:dyDescent="0.3">
      <c r="C8" s="4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  <c r="M8" s="5">
        <v>11</v>
      </c>
      <c r="N8" s="5">
        <v>12</v>
      </c>
      <c r="O8" s="5">
        <v>13</v>
      </c>
      <c r="P8" s="5">
        <v>14</v>
      </c>
      <c r="Q8" s="5">
        <v>15</v>
      </c>
      <c r="R8" s="5">
        <v>16</v>
      </c>
      <c r="S8" s="5">
        <v>17</v>
      </c>
      <c r="T8" s="5">
        <v>18</v>
      </c>
      <c r="U8" s="5">
        <v>19</v>
      </c>
      <c r="V8" s="5">
        <v>20</v>
      </c>
      <c r="W8" s="5">
        <v>21</v>
      </c>
      <c r="X8" s="5">
        <v>22</v>
      </c>
      <c r="Y8" s="5">
        <v>23</v>
      </c>
      <c r="Z8" s="5">
        <v>24</v>
      </c>
      <c r="AA8" s="5">
        <v>25</v>
      </c>
      <c r="AB8" s="5">
        <v>26</v>
      </c>
      <c r="AC8" s="5">
        <v>27</v>
      </c>
      <c r="AD8" s="5">
        <v>28</v>
      </c>
      <c r="AE8" s="5">
        <v>29</v>
      </c>
      <c r="AF8" s="5">
        <v>30</v>
      </c>
      <c r="AG8" s="5">
        <v>31</v>
      </c>
      <c r="AH8" s="5">
        <v>32</v>
      </c>
      <c r="AI8" s="5">
        <v>33</v>
      </c>
      <c r="AJ8" s="5">
        <v>34</v>
      </c>
      <c r="AK8" s="5">
        <v>35</v>
      </c>
      <c r="AL8" s="5">
        <v>36</v>
      </c>
      <c r="AM8" s="5">
        <v>37</v>
      </c>
      <c r="AN8" s="5">
        <v>38</v>
      </c>
      <c r="AO8" s="5">
        <v>39</v>
      </c>
      <c r="AP8" s="5">
        <v>40</v>
      </c>
      <c r="AQ8" s="5">
        <v>41</v>
      </c>
      <c r="AR8" s="5">
        <v>42</v>
      </c>
      <c r="AS8" s="5">
        <v>43</v>
      </c>
      <c r="AT8" s="5">
        <v>44</v>
      </c>
      <c r="AU8" s="5">
        <v>45</v>
      </c>
      <c r="AV8" s="5">
        <v>46</v>
      </c>
      <c r="AW8" s="5">
        <v>47</v>
      </c>
      <c r="AX8" s="5">
        <v>48</v>
      </c>
      <c r="AY8" s="5">
        <v>49</v>
      </c>
      <c r="AZ8" s="5">
        <v>50</v>
      </c>
      <c r="BA8" s="5">
        <v>51</v>
      </c>
      <c r="BB8" s="5">
        <v>52</v>
      </c>
      <c r="BC8" s="5">
        <v>53</v>
      </c>
      <c r="BD8" s="5">
        <v>54</v>
      </c>
      <c r="BE8" s="5">
        <v>55</v>
      </c>
      <c r="BF8" s="5">
        <v>56</v>
      </c>
      <c r="BG8" s="5">
        <v>57</v>
      </c>
      <c r="BH8" s="5">
        <v>58</v>
      </c>
      <c r="BI8" s="5">
        <v>59</v>
      </c>
      <c r="BJ8" s="6">
        <v>60</v>
      </c>
      <c r="BK8" s="8" t="s">
        <v>9</v>
      </c>
    </row>
    <row r="9" spans="2:63" x14ac:dyDescent="0.25">
      <c r="B9" s="2" t="s">
        <v>2</v>
      </c>
      <c r="BK9" s="2">
        <f>SUM(C9:BJ9)</f>
        <v>0</v>
      </c>
    </row>
    <row r="10" spans="2:63" x14ac:dyDescent="0.25">
      <c r="B10" s="2" t="s">
        <v>3</v>
      </c>
      <c r="BK10" s="2">
        <f>SUM(C10:BJ10)</f>
        <v>0</v>
      </c>
    </row>
    <row r="11" spans="2:63" ht="15.75" thickBot="1" x14ac:dyDescent="0.3">
      <c r="B11" s="2" t="s">
        <v>4</v>
      </c>
      <c r="C11" s="3">
        <f>C9-C10</f>
        <v>0</v>
      </c>
      <c r="D11" s="3">
        <f t="shared" ref="D11:BK11" si="0">D9-D10</f>
        <v>0</v>
      </c>
      <c r="E11" s="3">
        <f t="shared" si="0"/>
        <v>0</v>
      </c>
      <c r="F11" s="3">
        <f t="shared" si="0"/>
        <v>0</v>
      </c>
      <c r="G11" s="3">
        <f t="shared" si="0"/>
        <v>0</v>
      </c>
      <c r="H11" s="3">
        <f t="shared" si="0"/>
        <v>0</v>
      </c>
      <c r="I11" s="3">
        <f t="shared" si="0"/>
        <v>0</v>
      </c>
      <c r="J11" s="3">
        <f t="shared" si="0"/>
        <v>0</v>
      </c>
      <c r="K11" s="3">
        <f t="shared" si="0"/>
        <v>0</v>
      </c>
      <c r="L11" s="3">
        <f t="shared" si="0"/>
        <v>0</v>
      </c>
      <c r="M11" s="3">
        <f t="shared" si="0"/>
        <v>0</v>
      </c>
      <c r="N11" s="3">
        <f t="shared" si="0"/>
        <v>0</v>
      </c>
      <c r="O11" s="3">
        <f t="shared" si="0"/>
        <v>0</v>
      </c>
      <c r="P11" s="3">
        <f t="shared" si="0"/>
        <v>0</v>
      </c>
      <c r="Q11" s="3">
        <f t="shared" si="0"/>
        <v>0</v>
      </c>
      <c r="R11" s="3">
        <f t="shared" si="0"/>
        <v>0</v>
      </c>
      <c r="S11" s="3">
        <f t="shared" si="0"/>
        <v>0</v>
      </c>
      <c r="T11" s="3">
        <f t="shared" si="0"/>
        <v>0</v>
      </c>
      <c r="U11" s="3">
        <f t="shared" si="0"/>
        <v>0</v>
      </c>
      <c r="V11" s="3">
        <f t="shared" si="0"/>
        <v>0</v>
      </c>
      <c r="W11" s="3">
        <f t="shared" si="0"/>
        <v>0</v>
      </c>
      <c r="X11" s="3">
        <f t="shared" si="0"/>
        <v>0</v>
      </c>
      <c r="Y11" s="3">
        <f t="shared" si="0"/>
        <v>0</v>
      </c>
      <c r="Z11" s="3">
        <f t="shared" si="0"/>
        <v>0</v>
      </c>
      <c r="AA11" s="3">
        <f t="shared" si="0"/>
        <v>0</v>
      </c>
      <c r="AB11" s="3">
        <f t="shared" si="0"/>
        <v>0</v>
      </c>
      <c r="AC11" s="3">
        <f t="shared" si="0"/>
        <v>0</v>
      </c>
      <c r="AD11" s="3">
        <f t="shared" si="0"/>
        <v>0</v>
      </c>
      <c r="AE11" s="3">
        <f t="shared" si="0"/>
        <v>0</v>
      </c>
      <c r="AF11" s="3">
        <f t="shared" si="0"/>
        <v>0</v>
      </c>
      <c r="AG11" s="3">
        <f t="shared" si="0"/>
        <v>0</v>
      </c>
      <c r="AH11" s="3">
        <f t="shared" si="0"/>
        <v>0</v>
      </c>
      <c r="AI11" s="3">
        <f t="shared" si="0"/>
        <v>0</v>
      </c>
      <c r="AJ11" s="3">
        <f t="shared" si="0"/>
        <v>0</v>
      </c>
      <c r="AK11" s="3">
        <f t="shared" si="0"/>
        <v>0</v>
      </c>
      <c r="AL11" s="3">
        <f t="shared" si="0"/>
        <v>0</v>
      </c>
      <c r="AM11" s="3">
        <f t="shared" si="0"/>
        <v>0</v>
      </c>
      <c r="AN11" s="3">
        <f t="shared" si="0"/>
        <v>0</v>
      </c>
      <c r="AO11" s="3">
        <f t="shared" si="0"/>
        <v>0</v>
      </c>
      <c r="AP11" s="3">
        <f t="shared" si="0"/>
        <v>0</v>
      </c>
      <c r="AQ11" s="3">
        <f t="shared" si="0"/>
        <v>0</v>
      </c>
      <c r="AR11" s="3">
        <f t="shared" si="0"/>
        <v>0</v>
      </c>
      <c r="AS11" s="3">
        <f t="shared" si="0"/>
        <v>0</v>
      </c>
      <c r="AT11" s="3">
        <f t="shared" si="0"/>
        <v>0</v>
      </c>
      <c r="AU11" s="3">
        <f t="shared" si="0"/>
        <v>0</v>
      </c>
      <c r="AV11" s="3">
        <f t="shared" si="0"/>
        <v>0</v>
      </c>
      <c r="AW11" s="3">
        <f t="shared" si="0"/>
        <v>0</v>
      </c>
      <c r="AX11" s="3">
        <f t="shared" si="0"/>
        <v>0</v>
      </c>
      <c r="AY11" s="3">
        <f t="shared" si="0"/>
        <v>0</v>
      </c>
      <c r="AZ11" s="3">
        <f t="shared" si="0"/>
        <v>0</v>
      </c>
      <c r="BA11" s="3">
        <f t="shared" si="0"/>
        <v>0</v>
      </c>
      <c r="BB11" s="3">
        <f t="shared" si="0"/>
        <v>0</v>
      </c>
      <c r="BC11" s="3">
        <f t="shared" si="0"/>
        <v>0</v>
      </c>
      <c r="BD11" s="3">
        <f t="shared" si="0"/>
        <v>0</v>
      </c>
      <c r="BE11" s="3">
        <f t="shared" si="0"/>
        <v>0</v>
      </c>
      <c r="BF11" s="3">
        <f t="shared" si="0"/>
        <v>0</v>
      </c>
      <c r="BG11" s="3">
        <f t="shared" si="0"/>
        <v>0</v>
      </c>
      <c r="BH11" s="3">
        <f t="shared" si="0"/>
        <v>0</v>
      </c>
      <c r="BI11" s="3">
        <f t="shared" si="0"/>
        <v>0</v>
      </c>
      <c r="BJ11" s="3">
        <f t="shared" si="0"/>
        <v>0</v>
      </c>
      <c r="BK11" s="3">
        <f t="shared" si="0"/>
        <v>0</v>
      </c>
    </row>
    <row r="12" spans="2:63" ht="15.75" thickTop="1" x14ac:dyDescent="0.25"/>
    <row r="13" spans="2:63" x14ac:dyDescent="0.25">
      <c r="B13" s="2" t="s">
        <v>5</v>
      </c>
      <c r="C13" s="2">
        <f>MEDIAN(C11:BJ11)</f>
        <v>0</v>
      </c>
    </row>
  </sheetData>
  <mergeCells count="6">
    <mergeCell ref="C7:BJ7"/>
    <mergeCell ref="B1:C4"/>
    <mergeCell ref="B5:H5"/>
    <mergeCell ref="I5:S5"/>
    <mergeCell ref="D1:BK4"/>
    <mergeCell ref="T5:BK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topLeftCell="A7" zoomScale="71" zoomScaleNormal="71" zoomScalePageLayoutView="180" workbookViewId="0">
      <selection activeCell="M11" sqref="M11"/>
    </sheetView>
  </sheetViews>
  <sheetFormatPr baseColWidth="10" defaultRowHeight="15.75" x14ac:dyDescent="0.25"/>
  <cols>
    <col min="2" max="2" width="16.375" bestFit="1" customWidth="1"/>
    <col min="3" max="3" width="16.5" customWidth="1"/>
    <col min="4" max="4" width="15.5" customWidth="1"/>
    <col min="5" max="6" width="19.75" customWidth="1"/>
  </cols>
  <sheetData>
    <row r="1" spans="1:25" ht="15.75" customHeight="1" x14ac:dyDescent="0.25">
      <c r="A1" s="45"/>
      <c r="B1" s="74"/>
      <c r="C1" s="63" t="s">
        <v>47</v>
      </c>
      <c r="D1" s="51"/>
      <c r="E1" s="51"/>
      <c r="F1" s="51"/>
      <c r="G1" s="51"/>
      <c r="H1" s="51"/>
      <c r="I1" s="51"/>
      <c r="J1" s="51"/>
      <c r="K1" s="85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5" x14ac:dyDescent="0.25">
      <c r="A2" s="47"/>
      <c r="B2" s="75"/>
      <c r="C2" s="86"/>
      <c r="D2" s="87"/>
      <c r="E2" s="87"/>
      <c r="F2" s="87"/>
      <c r="G2" s="87"/>
      <c r="H2" s="87"/>
      <c r="I2" s="87"/>
      <c r="J2" s="87"/>
      <c r="K2" s="8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x14ac:dyDescent="0.25">
      <c r="A3" s="47"/>
      <c r="B3" s="75"/>
      <c r="C3" s="86"/>
      <c r="D3" s="87"/>
      <c r="E3" s="87"/>
      <c r="F3" s="87"/>
      <c r="G3" s="87"/>
      <c r="H3" s="87"/>
      <c r="I3" s="87"/>
      <c r="J3" s="87"/>
      <c r="K3" s="8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 ht="50.25" customHeight="1" thickBot="1" x14ac:dyDescent="0.3">
      <c r="A4" s="49"/>
      <c r="B4" s="76"/>
      <c r="C4" s="89"/>
      <c r="D4" s="90"/>
      <c r="E4" s="90"/>
      <c r="F4" s="90"/>
      <c r="G4" s="90"/>
      <c r="H4" s="90"/>
      <c r="I4" s="90"/>
      <c r="J4" s="90"/>
      <c r="K4" s="91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6.5" thickBot="1" x14ac:dyDescent="0.3">
      <c r="A5" s="58" t="s">
        <v>50</v>
      </c>
      <c r="B5" s="61"/>
      <c r="C5" s="58" t="s">
        <v>48</v>
      </c>
      <c r="D5" s="61"/>
      <c r="E5" s="61"/>
      <c r="F5" s="61"/>
      <c r="G5" s="62"/>
      <c r="H5" s="58" t="s">
        <v>51</v>
      </c>
      <c r="I5" s="61"/>
      <c r="J5" s="61"/>
      <c r="K5" s="62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</row>
    <row r="7" spans="1:25" x14ac:dyDescent="0.25">
      <c r="B7" s="9" t="s">
        <v>22</v>
      </c>
    </row>
    <row r="8" spans="1:25" x14ac:dyDescent="0.25">
      <c r="A8" t="s">
        <v>23</v>
      </c>
    </row>
    <row r="9" spans="1:25" x14ac:dyDescent="0.25">
      <c r="A9" t="s">
        <v>24</v>
      </c>
    </row>
    <row r="10" spans="1:25" x14ac:dyDescent="0.25">
      <c r="A10" t="s">
        <v>25</v>
      </c>
    </row>
    <row r="11" spans="1:25" x14ac:dyDescent="0.25">
      <c r="A11" t="s">
        <v>26</v>
      </c>
    </row>
    <row r="12" spans="1:25" x14ac:dyDescent="0.25">
      <c r="A12" t="s">
        <v>27</v>
      </c>
    </row>
    <row r="13" spans="1:25" x14ac:dyDescent="0.25">
      <c r="A13" t="s">
        <v>28</v>
      </c>
    </row>
    <row r="14" spans="1:25" x14ac:dyDescent="0.25">
      <c r="A14" t="s">
        <v>29</v>
      </c>
    </row>
    <row r="15" spans="1:25" x14ac:dyDescent="0.25">
      <c r="A15" s="9" t="s">
        <v>30</v>
      </c>
      <c r="B15" s="9">
        <f>SUM(B8:B14)</f>
        <v>0</v>
      </c>
    </row>
    <row r="19" spans="1:8" x14ac:dyDescent="0.25">
      <c r="A19" t="s">
        <v>31</v>
      </c>
      <c r="H19" s="17" t="s">
        <v>46</v>
      </c>
    </row>
    <row r="21" spans="1:8" x14ac:dyDescent="0.25">
      <c r="C21" s="9" t="s">
        <v>33</v>
      </c>
      <c r="D21" s="92" t="s">
        <v>35</v>
      </c>
      <c r="E21" s="92"/>
      <c r="F21" s="9" t="s">
        <v>37</v>
      </c>
    </row>
    <row r="22" spans="1:8" x14ac:dyDescent="0.25">
      <c r="A22" t="s">
        <v>32</v>
      </c>
      <c r="B22" s="10">
        <v>300000000</v>
      </c>
      <c r="C22" s="10">
        <f>B22*100%</f>
        <v>300000000</v>
      </c>
      <c r="D22">
        <v>6</v>
      </c>
      <c r="E22" t="s">
        <v>36</v>
      </c>
      <c r="F22" s="11">
        <v>3.3E-3</v>
      </c>
    </row>
    <row r="23" spans="1:8" x14ac:dyDescent="0.25">
      <c r="A23" t="s">
        <v>34</v>
      </c>
      <c r="B23" s="10">
        <v>450000000</v>
      </c>
      <c r="C23" s="10">
        <f>B23*50%</f>
        <v>225000000</v>
      </c>
      <c r="D23">
        <v>12</v>
      </c>
      <c r="E23" t="s">
        <v>36</v>
      </c>
      <c r="F23" s="11">
        <v>3.3E-3</v>
      </c>
    </row>
    <row r="24" spans="1:8" x14ac:dyDescent="0.25">
      <c r="B24" s="10"/>
      <c r="C24" s="10"/>
      <c r="F24" s="11"/>
    </row>
    <row r="25" spans="1:8" x14ac:dyDescent="0.25">
      <c r="A25" s="9" t="s">
        <v>32</v>
      </c>
    </row>
    <row r="26" spans="1:8" x14ac:dyDescent="0.25">
      <c r="A26" t="s">
        <v>39</v>
      </c>
      <c r="B26" s="10">
        <f>C22</f>
        <v>300000000</v>
      </c>
    </row>
    <row r="27" spans="1:8" x14ac:dyDescent="0.25">
      <c r="A27" t="s">
        <v>38</v>
      </c>
      <c r="B27">
        <f>D22</f>
        <v>6</v>
      </c>
    </row>
    <row r="28" spans="1:8" x14ac:dyDescent="0.25">
      <c r="A28" t="s">
        <v>40</v>
      </c>
      <c r="B28" s="11">
        <f>F22</f>
        <v>3.3E-3</v>
      </c>
    </row>
    <row r="29" spans="1:8" x14ac:dyDescent="0.25">
      <c r="A29" t="s">
        <v>41</v>
      </c>
      <c r="B29" s="10">
        <f>PV(B28,B27,0,B26,0)</f>
        <v>-294128007.71177286</v>
      </c>
    </row>
    <row r="30" spans="1:8" x14ac:dyDescent="0.25">
      <c r="A30" t="s">
        <v>42</v>
      </c>
      <c r="B30" s="12">
        <f>B22+B29</f>
        <v>5871992.2882271409</v>
      </c>
    </row>
    <row r="33" spans="1:2" x14ac:dyDescent="0.25">
      <c r="A33" s="9" t="s">
        <v>32</v>
      </c>
    </row>
    <row r="34" spans="1:2" x14ac:dyDescent="0.25">
      <c r="A34" t="s">
        <v>39</v>
      </c>
      <c r="B34" s="10">
        <f>C23</f>
        <v>225000000</v>
      </c>
    </row>
    <row r="35" spans="1:2" x14ac:dyDescent="0.25">
      <c r="A35" t="s">
        <v>38</v>
      </c>
      <c r="B35">
        <f>D23</f>
        <v>12</v>
      </c>
    </row>
    <row r="36" spans="1:2" x14ac:dyDescent="0.25">
      <c r="A36" t="s">
        <v>40</v>
      </c>
      <c r="B36" s="11">
        <f>F23</f>
        <v>3.3E-3</v>
      </c>
    </row>
    <row r="37" spans="1:2" x14ac:dyDescent="0.25">
      <c r="A37" t="s">
        <v>41</v>
      </c>
      <c r="B37" s="10">
        <f>PV(B36,B35,0,B34,0)</f>
        <v>-216278212.30124182</v>
      </c>
    </row>
    <row r="38" spans="1:2" x14ac:dyDescent="0.25">
      <c r="A38" t="s">
        <v>42</v>
      </c>
      <c r="B38" s="12">
        <f>B23+B37</f>
        <v>233721787.69875818</v>
      </c>
    </row>
  </sheetData>
  <mergeCells count="6">
    <mergeCell ref="D21:E21"/>
    <mergeCell ref="A1:B4"/>
    <mergeCell ref="C1:K4"/>
    <mergeCell ref="A5:B5"/>
    <mergeCell ref="C5:G5"/>
    <mergeCell ref="H5:K5"/>
  </mergeCells>
  <hyperlinks>
    <hyperlink ref="H19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2"/>
  <sheetViews>
    <sheetView topLeftCell="A7" zoomScaleNormal="100" zoomScalePageLayoutView="190" workbookViewId="0">
      <selection activeCell="C8" sqref="C8"/>
    </sheetView>
  </sheetViews>
  <sheetFormatPr baseColWidth="10" defaultColWidth="10.875" defaultRowHeight="15" x14ac:dyDescent="0.25"/>
  <cols>
    <col min="1" max="1" width="4.5" style="1" customWidth="1"/>
    <col min="2" max="2" width="14.5" style="1" bestFit="1" customWidth="1"/>
    <col min="3" max="25" width="10.375" style="1" customWidth="1"/>
    <col min="26" max="26" width="8.875" style="1" bestFit="1" customWidth="1"/>
    <col min="27" max="16384" width="10.875" style="1"/>
  </cols>
  <sheetData>
    <row r="1" spans="2:26" ht="15.75" thickBot="1" x14ac:dyDescent="0.3"/>
    <row r="2" spans="2:26" ht="15.75" thickBot="1" x14ac:dyDescent="0.3">
      <c r="C2" s="14" t="s">
        <v>1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6"/>
    </row>
    <row r="3" spans="2:26" ht="15.75" thickBot="1" x14ac:dyDescent="0.3">
      <c r="B3" s="7" t="s">
        <v>43</v>
      </c>
      <c r="C3" s="4">
        <v>1</v>
      </c>
      <c r="D3" s="5">
        <v>2</v>
      </c>
      <c r="E3" s="5">
        <v>3</v>
      </c>
      <c r="F3" s="5">
        <v>5</v>
      </c>
      <c r="G3" s="5">
        <v>7</v>
      </c>
      <c r="H3" s="5">
        <v>9</v>
      </c>
      <c r="I3" s="5">
        <v>10</v>
      </c>
      <c r="J3" s="5">
        <v>11</v>
      </c>
      <c r="K3" s="5">
        <v>12</v>
      </c>
      <c r="L3" s="5">
        <v>14</v>
      </c>
      <c r="M3" s="5">
        <v>15</v>
      </c>
      <c r="N3" s="5">
        <v>17</v>
      </c>
      <c r="O3" s="5">
        <v>18</v>
      </c>
      <c r="P3" s="5">
        <v>20</v>
      </c>
      <c r="Q3" s="5">
        <v>23</v>
      </c>
      <c r="R3" s="5">
        <v>24</v>
      </c>
      <c r="S3" s="5">
        <v>36</v>
      </c>
      <c r="T3" s="5">
        <v>48</v>
      </c>
      <c r="U3" s="5">
        <v>49</v>
      </c>
      <c r="V3" s="5">
        <v>51</v>
      </c>
      <c r="W3" s="5">
        <v>53</v>
      </c>
      <c r="X3" s="5">
        <v>54</v>
      </c>
      <c r="Y3" s="5">
        <v>56</v>
      </c>
      <c r="Z3" s="8" t="s">
        <v>9</v>
      </c>
    </row>
    <row r="4" spans="2:26" x14ac:dyDescent="0.25">
      <c r="B4" s="2" t="s">
        <v>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2">
        <f>SUM(C4:Y4)</f>
        <v>0</v>
      </c>
    </row>
    <row r="5" spans="2:26" x14ac:dyDescent="0.25">
      <c r="B5" s="2" t="s">
        <v>3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2">
        <f>SUM(C5:Y5)</f>
        <v>0</v>
      </c>
    </row>
    <row r="6" spans="2:26" ht="15.75" thickBot="1" x14ac:dyDescent="0.3">
      <c r="B6" s="2" t="s">
        <v>4</v>
      </c>
      <c r="C6" s="3">
        <f>C4-C5</f>
        <v>0</v>
      </c>
      <c r="D6" s="3">
        <f t="shared" ref="D6:Z6" si="0">D4-D5</f>
        <v>0</v>
      </c>
      <c r="E6" s="3">
        <f t="shared" si="0"/>
        <v>0</v>
      </c>
      <c r="F6" s="3">
        <f t="shared" si="0"/>
        <v>0</v>
      </c>
      <c r="G6" s="3">
        <f t="shared" si="0"/>
        <v>0</v>
      </c>
      <c r="H6" s="3">
        <f t="shared" si="0"/>
        <v>0</v>
      </c>
      <c r="I6" s="3">
        <f t="shared" si="0"/>
        <v>0</v>
      </c>
      <c r="J6" s="3">
        <f t="shared" si="0"/>
        <v>0</v>
      </c>
      <c r="K6" s="3">
        <f t="shared" si="0"/>
        <v>0</v>
      </c>
      <c r="L6" s="3">
        <f t="shared" si="0"/>
        <v>0</v>
      </c>
      <c r="M6" s="3">
        <f t="shared" si="0"/>
        <v>0</v>
      </c>
      <c r="N6" s="3">
        <f t="shared" si="0"/>
        <v>0</v>
      </c>
      <c r="O6" s="3">
        <f t="shared" si="0"/>
        <v>0</v>
      </c>
      <c r="P6" s="3">
        <f t="shared" si="0"/>
        <v>0</v>
      </c>
      <c r="Q6" s="3">
        <f t="shared" si="0"/>
        <v>0</v>
      </c>
      <c r="R6" s="3">
        <f t="shared" si="0"/>
        <v>0</v>
      </c>
      <c r="S6" s="3">
        <f t="shared" si="0"/>
        <v>0</v>
      </c>
      <c r="T6" s="3">
        <f t="shared" si="0"/>
        <v>0</v>
      </c>
      <c r="U6" s="3">
        <f t="shared" si="0"/>
        <v>0</v>
      </c>
      <c r="V6" s="3">
        <f t="shared" si="0"/>
        <v>0</v>
      </c>
      <c r="W6" s="3">
        <f t="shared" si="0"/>
        <v>0</v>
      </c>
      <c r="X6" s="3">
        <f t="shared" si="0"/>
        <v>0</v>
      </c>
      <c r="Y6" s="3">
        <f t="shared" si="0"/>
        <v>0</v>
      </c>
      <c r="Z6" s="3">
        <f t="shared" si="0"/>
        <v>0</v>
      </c>
    </row>
    <row r="7" spans="2:26" ht="15.75" thickTop="1" x14ac:dyDescent="0.25"/>
    <row r="8" spans="2:26" x14ac:dyDescent="0.25">
      <c r="B8" s="2" t="s">
        <v>5</v>
      </c>
      <c r="C8" s="2">
        <f>MEDIAN(C6:Y6)</f>
        <v>0</v>
      </c>
    </row>
    <row r="9" spans="2:26" ht="15.75" thickBot="1" x14ac:dyDescent="0.3"/>
    <row r="10" spans="2:26" ht="15.75" thickBot="1" x14ac:dyDescent="0.3">
      <c r="C10" s="14" t="s">
        <v>1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6"/>
    </row>
    <row r="11" spans="2:26" ht="15.75" thickBot="1" x14ac:dyDescent="0.3">
      <c r="B11" s="7" t="s">
        <v>0</v>
      </c>
      <c r="C11" s="4">
        <v>1</v>
      </c>
      <c r="D11" s="5">
        <v>2</v>
      </c>
      <c r="E11" s="5">
        <v>3</v>
      </c>
      <c r="F11" s="5">
        <v>5</v>
      </c>
      <c r="G11" s="5">
        <v>7</v>
      </c>
      <c r="H11" s="5">
        <v>9</v>
      </c>
      <c r="I11" s="5">
        <v>10</v>
      </c>
      <c r="J11" s="5">
        <v>11</v>
      </c>
      <c r="K11" s="5">
        <v>12</v>
      </c>
      <c r="L11" s="5">
        <v>14</v>
      </c>
      <c r="M11" s="5">
        <v>15</v>
      </c>
      <c r="N11" s="5">
        <v>17</v>
      </c>
      <c r="O11" s="5">
        <v>18</v>
      </c>
      <c r="P11" s="5">
        <v>20</v>
      </c>
      <c r="Q11" s="5">
        <v>23</v>
      </c>
      <c r="R11" s="5">
        <v>24</v>
      </c>
      <c r="S11" s="5">
        <v>36</v>
      </c>
      <c r="T11" s="5">
        <v>48</v>
      </c>
      <c r="U11" s="5">
        <v>49</v>
      </c>
      <c r="V11" s="5">
        <v>51</v>
      </c>
      <c r="W11" s="5">
        <v>53</v>
      </c>
      <c r="X11" s="5">
        <v>54</v>
      </c>
      <c r="Y11" s="5">
        <v>56</v>
      </c>
      <c r="Z11" s="8" t="s">
        <v>9</v>
      </c>
    </row>
    <row r="12" spans="2:26" x14ac:dyDescent="0.25">
      <c r="B12" s="2" t="s">
        <v>2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2">
        <f>SUM(C12:Y12)</f>
        <v>0</v>
      </c>
    </row>
    <row r="13" spans="2:26" x14ac:dyDescent="0.25">
      <c r="B13" s="2" t="s">
        <v>3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2">
        <f>SUM(C13:Y13)</f>
        <v>0</v>
      </c>
    </row>
    <row r="14" spans="2:26" ht="15.75" thickBot="1" x14ac:dyDescent="0.3">
      <c r="B14" s="2" t="s">
        <v>4</v>
      </c>
      <c r="C14" s="3">
        <f>C12-C13</f>
        <v>0</v>
      </c>
      <c r="D14" s="3">
        <f t="shared" ref="D14:Z14" si="1">D12-D13</f>
        <v>0</v>
      </c>
      <c r="E14" s="3">
        <f t="shared" si="1"/>
        <v>0</v>
      </c>
      <c r="F14" s="3">
        <f t="shared" si="1"/>
        <v>0</v>
      </c>
      <c r="G14" s="3">
        <f t="shared" si="1"/>
        <v>0</v>
      </c>
      <c r="H14" s="3">
        <f t="shared" si="1"/>
        <v>0</v>
      </c>
      <c r="I14" s="3">
        <f t="shared" si="1"/>
        <v>0</v>
      </c>
      <c r="J14" s="3">
        <f t="shared" si="1"/>
        <v>0</v>
      </c>
      <c r="K14" s="3">
        <f t="shared" si="1"/>
        <v>0</v>
      </c>
      <c r="L14" s="3">
        <f t="shared" si="1"/>
        <v>0</v>
      </c>
      <c r="M14" s="3">
        <f t="shared" si="1"/>
        <v>0</v>
      </c>
      <c r="N14" s="3">
        <f t="shared" si="1"/>
        <v>0</v>
      </c>
      <c r="O14" s="3">
        <f t="shared" si="1"/>
        <v>0</v>
      </c>
      <c r="P14" s="3">
        <f t="shared" si="1"/>
        <v>0</v>
      </c>
      <c r="Q14" s="3">
        <f t="shared" si="1"/>
        <v>0</v>
      </c>
      <c r="R14" s="3">
        <f t="shared" si="1"/>
        <v>0</v>
      </c>
      <c r="S14" s="3">
        <f t="shared" si="1"/>
        <v>0</v>
      </c>
      <c r="T14" s="3">
        <f t="shared" si="1"/>
        <v>0</v>
      </c>
      <c r="U14" s="3">
        <f t="shared" si="1"/>
        <v>0</v>
      </c>
      <c r="V14" s="3">
        <f t="shared" si="1"/>
        <v>0</v>
      </c>
      <c r="W14" s="3">
        <f t="shared" si="1"/>
        <v>0</v>
      </c>
      <c r="X14" s="3">
        <f t="shared" si="1"/>
        <v>0</v>
      </c>
      <c r="Y14" s="3">
        <f t="shared" si="1"/>
        <v>0</v>
      </c>
      <c r="Z14" s="3">
        <f t="shared" si="1"/>
        <v>0</v>
      </c>
    </row>
    <row r="15" spans="2:26" ht="15.75" thickTop="1" x14ac:dyDescent="0.25"/>
    <row r="16" spans="2:26" x14ac:dyDescent="0.25">
      <c r="B16" s="2" t="s">
        <v>5</v>
      </c>
      <c r="C16" s="2">
        <f>MEDIAN(C14:Y14)</f>
        <v>0</v>
      </c>
    </row>
    <row r="17" spans="2:26" ht="15.75" thickBot="1" x14ac:dyDescent="0.3"/>
    <row r="18" spans="2:26" ht="15.75" thickBot="1" x14ac:dyDescent="0.3">
      <c r="C18" s="14" t="s">
        <v>1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6"/>
    </row>
    <row r="19" spans="2:26" ht="15.75" thickBot="1" x14ac:dyDescent="0.3">
      <c r="B19" s="7" t="s">
        <v>6</v>
      </c>
      <c r="C19" s="4">
        <v>1</v>
      </c>
      <c r="D19" s="5">
        <v>2</v>
      </c>
      <c r="E19" s="5">
        <v>3</v>
      </c>
      <c r="F19" s="5">
        <v>5</v>
      </c>
      <c r="G19" s="5">
        <v>7</v>
      </c>
      <c r="H19" s="5">
        <v>9</v>
      </c>
      <c r="I19" s="5">
        <v>10</v>
      </c>
      <c r="J19" s="5">
        <v>11</v>
      </c>
      <c r="K19" s="5">
        <v>12</v>
      </c>
      <c r="L19" s="5">
        <v>14</v>
      </c>
      <c r="M19" s="5">
        <v>15</v>
      </c>
      <c r="N19" s="5">
        <v>17</v>
      </c>
      <c r="O19" s="5">
        <v>18</v>
      </c>
      <c r="P19" s="5">
        <v>20</v>
      </c>
      <c r="Q19" s="5">
        <v>23</v>
      </c>
      <c r="R19" s="5">
        <v>24</v>
      </c>
      <c r="S19" s="5">
        <v>36</v>
      </c>
      <c r="T19" s="5">
        <v>48</v>
      </c>
      <c r="U19" s="5">
        <v>49</v>
      </c>
      <c r="V19" s="5">
        <v>51</v>
      </c>
      <c r="W19" s="5">
        <v>53</v>
      </c>
      <c r="X19" s="5">
        <v>54</v>
      </c>
      <c r="Y19" s="5">
        <v>56</v>
      </c>
      <c r="Z19" s="8" t="s">
        <v>9</v>
      </c>
    </row>
    <row r="20" spans="2:26" x14ac:dyDescent="0.25">
      <c r="B20" s="2" t="s">
        <v>2</v>
      </c>
      <c r="Z20" s="2">
        <f>SUM(C20:Y20)</f>
        <v>0</v>
      </c>
    </row>
    <row r="21" spans="2:26" x14ac:dyDescent="0.25">
      <c r="B21" s="2" t="s">
        <v>3</v>
      </c>
      <c r="Z21" s="2">
        <f>SUM(C21:Y21)</f>
        <v>0</v>
      </c>
    </row>
    <row r="22" spans="2:26" ht="15.75" thickBot="1" x14ac:dyDescent="0.3">
      <c r="B22" s="2" t="s">
        <v>4</v>
      </c>
      <c r="C22" s="3">
        <f>C20-C21</f>
        <v>0</v>
      </c>
      <c r="D22" s="3">
        <f t="shared" ref="D22" si="2">D20-D21</f>
        <v>0</v>
      </c>
      <c r="E22" s="3">
        <f t="shared" ref="E22" si="3">E20-E21</f>
        <v>0</v>
      </c>
      <c r="F22" s="3">
        <f t="shared" ref="F22" si="4">F20-F21</f>
        <v>0</v>
      </c>
      <c r="G22" s="3">
        <f t="shared" ref="G22" si="5">G20-G21</f>
        <v>0</v>
      </c>
      <c r="H22" s="3">
        <f t="shared" ref="H22" si="6">H20-H21</f>
        <v>0</v>
      </c>
      <c r="I22" s="3">
        <f t="shared" ref="I22" si="7">I20-I21</f>
        <v>0</v>
      </c>
      <c r="J22" s="3">
        <f t="shared" ref="J22" si="8">J20-J21</f>
        <v>0</v>
      </c>
      <c r="K22" s="3">
        <f t="shared" ref="K22" si="9">K20-K21</f>
        <v>0</v>
      </c>
      <c r="L22" s="3">
        <f t="shared" ref="L22" si="10">L20-L21</f>
        <v>0</v>
      </c>
      <c r="M22" s="3">
        <f t="shared" ref="M22" si="11">M20-M21</f>
        <v>0</v>
      </c>
      <c r="N22" s="3">
        <f t="shared" ref="N22" si="12">N20-N21</f>
        <v>0</v>
      </c>
      <c r="O22" s="3">
        <f t="shared" ref="O22" si="13">O20-O21</f>
        <v>0</v>
      </c>
      <c r="P22" s="3">
        <f t="shared" ref="P22" si="14">P20-P21</f>
        <v>0</v>
      </c>
      <c r="Q22" s="3">
        <f t="shared" ref="Q22" si="15">Q20-Q21</f>
        <v>0</v>
      </c>
      <c r="R22" s="3">
        <f t="shared" ref="R22" si="16">R20-R21</f>
        <v>0</v>
      </c>
      <c r="S22" s="3">
        <f t="shared" ref="S22" si="17">S20-S21</f>
        <v>0</v>
      </c>
      <c r="T22" s="3">
        <f t="shared" ref="T22" si="18">T20-T21</f>
        <v>0</v>
      </c>
      <c r="U22" s="3">
        <f t="shared" ref="U22" si="19">U20-U21</f>
        <v>0</v>
      </c>
      <c r="V22" s="3">
        <f t="shared" ref="V22" si="20">V20-V21</f>
        <v>0</v>
      </c>
      <c r="W22" s="3">
        <f t="shared" ref="W22" si="21">W20-W21</f>
        <v>0</v>
      </c>
      <c r="X22" s="3">
        <f t="shared" ref="X22" si="22">X20-X21</f>
        <v>0</v>
      </c>
      <c r="Y22" s="3">
        <f t="shared" ref="Y22" si="23">Y20-Y21</f>
        <v>0</v>
      </c>
      <c r="Z22" s="3">
        <f t="shared" ref="Z22" si="24">Z20-Z21</f>
        <v>0</v>
      </c>
    </row>
    <row r="23" spans="2:26" ht="15.75" thickTop="1" x14ac:dyDescent="0.25"/>
    <row r="24" spans="2:26" x14ac:dyDescent="0.25">
      <c r="B24" s="2" t="s">
        <v>5</v>
      </c>
      <c r="C24" s="2">
        <f>MEDIAN(C22:Y22)</f>
        <v>0</v>
      </c>
    </row>
    <row r="25" spans="2:26" ht="15.75" thickBot="1" x14ac:dyDescent="0.3"/>
    <row r="26" spans="2:26" ht="15.75" thickBot="1" x14ac:dyDescent="0.3">
      <c r="C26" s="14" t="s">
        <v>1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6"/>
    </row>
    <row r="27" spans="2:26" ht="15.75" thickBot="1" x14ac:dyDescent="0.3">
      <c r="B27" s="7" t="s">
        <v>7</v>
      </c>
      <c r="C27" s="4">
        <v>1</v>
      </c>
      <c r="D27" s="5">
        <v>2</v>
      </c>
      <c r="E27" s="5">
        <v>3</v>
      </c>
      <c r="F27" s="5">
        <v>5</v>
      </c>
      <c r="G27" s="5">
        <v>7</v>
      </c>
      <c r="H27" s="5">
        <v>9</v>
      </c>
      <c r="I27" s="5">
        <v>10</v>
      </c>
      <c r="J27" s="5">
        <v>11</v>
      </c>
      <c r="K27" s="5">
        <v>12</v>
      </c>
      <c r="L27" s="5">
        <v>14</v>
      </c>
      <c r="M27" s="5">
        <v>15</v>
      </c>
      <c r="N27" s="5">
        <v>17</v>
      </c>
      <c r="O27" s="5">
        <v>18</v>
      </c>
      <c r="P27" s="5">
        <v>20</v>
      </c>
      <c r="Q27" s="5">
        <v>23</v>
      </c>
      <c r="R27" s="5">
        <v>24</v>
      </c>
      <c r="S27" s="5">
        <v>36</v>
      </c>
      <c r="T27" s="5">
        <v>48</v>
      </c>
      <c r="U27" s="5">
        <v>49</v>
      </c>
      <c r="V27" s="5">
        <v>51</v>
      </c>
      <c r="W27" s="5">
        <v>53</v>
      </c>
      <c r="X27" s="5">
        <v>54</v>
      </c>
      <c r="Y27" s="5">
        <v>56</v>
      </c>
      <c r="Z27" s="8" t="s">
        <v>9</v>
      </c>
    </row>
    <row r="28" spans="2:26" x14ac:dyDescent="0.25">
      <c r="B28" s="2" t="s">
        <v>2</v>
      </c>
      <c r="Z28" s="2">
        <f>SUM(C28:Y28)</f>
        <v>0</v>
      </c>
    </row>
    <row r="29" spans="2:26" x14ac:dyDescent="0.25">
      <c r="B29" s="2" t="s">
        <v>3</v>
      </c>
      <c r="Z29" s="2">
        <f>SUM(C29:Y29)</f>
        <v>0</v>
      </c>
    </row>
    <row r="30" spans="2:26" ht="15.75" thickBot="1" x14ac:dyDescent="0.3">
      <c r="B30" s="2" t="s">
        <v>4</v>
      </c>
      <c r="C30" s="3">
        <f>C28-C29</f>
        <v>0</v>
      </c>
      <c r="D30" s="3">
        <f t="shared" ref="D30" si="25">D28-D29</f>
        <v>0</v>
      </c>
      <c r="E30" s="3">
        <f t="shared" ref="E30" si="26">E28-E29</f>
        <v>0</v>
      </c>
      <c r="F30" s="3">
        <f t="shared" ref="F30" si="27">F28-F29</f>
        <v>0</v>
      </c>
      <c r="G30" s="3">
        <f t="shared" ref="G30" si="28">G28-G29</f>
        <v>0</v>
      </c>
      <c r="H30" s="3">
        <f t="shared" ref="H30" si="29">H28-H29</f>
        <v>0</v>
      </c>
      <c r="I30" s="3">
        <f t="shared" ref="I30" si="30">I28-I29</f>
        <v>0</v>
      </c>
      <c r="J30" s="3">
        <f t="shared" ref="J30" si="31">J28-J29</f>
        <v>0</v>
      </c>
      <c r="K30" s="3">
        <f t="shared" ref="K30" si="32">K28-K29</f>
        <v>0</v>
      </c>
      <c r="L30" s="3">
        <f t="shared" ref="L30" si="33">L28-L29</f>
        <v>0</v>
      </c>
      <c r="M30" s="3">
        <f t="shared" ref="M30" si="34">M28-M29</f>
        <v>0</v>
      </c>
      <c r="N30" s="3">
        <f t="shared" ref="N30" si="35">N28-N29</f>
        <v>0</v>
      </c>
      <c r="O30" s="3">
        <f t="shared" ref="O30" si="36">O28-O29</f>
        <v>0</v>
      </c>
      <c r="P30" s="3">
        <f t="shared" ref="P30" si="37">P28-P29</f>
        <v>0</v>
      </c>
      <c r="Q30" s="3">
        <f t="shared" ref="Q30" si="38">Q28-Q29</f>
        <v>0</v>
      </c>
      <c r="R30" s="3">
        <f t="shared" ref="R30" si="39">R28-R29</f>
        <v>0</v>
      </c>
      <c r="S30" s="3">
        <f t="shared" ref="S30" si="40">S28-S29</f>
        <v>0</v>
      </c>
      <c r="T30" s="3">
        <f t="shared" ref="T30" si="41">T28-T29</f>
        <v>0</v>
      </c>
      <c r="U30" s="3">
        <f t="shared" ref="U30" si="42">U28-U29</f>
        <v>0</v>
      </c>
      <c r="V30" s="3">
        <f t="shared" ref="V30" si="43">V28-V29</f>
        <v>0</v>
      </c>
      <c r="W30" s="3">
        <f t="shared" ref="W30" si="44">W28-W29</f>
        <v>0</v>
      </c>
      <c r="X30" s="3">
        <f t="shared" ref="X30" si="45">X28-X29</f>
        <v>0</v>
      </c>
      <c r="Y30" s="3">
        <f t="shared" ref="Y30" si="46">Y28-Y29</f>
        <v>0</v>
      </c>
      <c r="Z30" s="3">
        <f t="shared" ref="Z30" si="47">Z28-Z29</f>
        <v>0</v>
      </c>
    </row>
    <row r="31" spans="2:26" ht="15.75" thickTop="1" x14ac:dyDescent="0.25"/>
    <row r="32" spans="2:26" x14ac:dyDescent="0.25">
      <c r="B32" s="2" t="s">
        <v>5</v>
      </c>
      <c r="C32" s="2">
        <f>MEDIAN(C30:Y30)</f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25"/>
  <sheetViews>
    <sheetView zoomScaleNormal="100" zoomScalePageLayoutView="190" workbookViewId="0">
      <selection activeCell="C8" sqref="C8"/>
    </sheetView>
  </sheetViews>
  <sheetFormatPr baseColWidth="10" defaultColWidth="10.875" defaultRowHeight="15" x14ac:dyDescent="0.25"/>
  <cols>
    <col min="1" max="1" width="4.5" style="1" customWidth="1"/>
    <col min="2" max="2" width="14.5" style="1" bestFit="1" customWidth="1"/>
    <col min="3" max="25" width="10.375" style="1" customWidth="1"/>
    <col min="26" max="26" width="8.875" style="1" bestFit="1" customWidth="1"/>
    <col min="27" max="16384" width="10.875" style="1"/>
  </cols>
  <sheetData>
    <row r="2" spans="2:26" ht="15.75" thickBot="1" x14ac:dyDescent="0.3"/>
    <row r="3" spans="2:26" ht="15.75" thickBot="1" x14ac:dyDescent="0.3">
      <c r="C3" s="14" t="s">
        <v>1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6"/>
    </row>
    <row r="4" spans="2:26" ht="15.75" thickBot="1" x14ac:dyDescent="0.3">
      <c r="B4" s="7" t="s">
        <v>8</v>
      </c>
      <c r="C4" s="4">
        <v>1</v>
      </c>
      <c r="D4" s="5">
        <v>2</v>
      </c>
      <c r="E4" s="5">
        <v>3</v>
      </c>
      <c r="F4" s="5">
        <v>5</v>
      </c>
      <c r="G4" s="5">
        <v>7</v>
      </c>
      <c r="H4" s="5">
        <v>9</v>
      </c>
      <c r="I4" s="5">
        <v>10</v>
      </c>
      <c r="J4" s="5">
        <v>11</v>
      </c>
      <c r="K4" s="5">
        <v>12</v>
      </c>
      <c r="L4" s="5">
        <v>14</v>
      </c>
      <c r="M4" s="5">
        <v>15</v>
      </c>
      <c r="N4" s="5">
        <v>17</v>
      </c>
      <c r="O4" s="5">
        <v>18</v>
      </c>
      <c r="P4" s="5">
        <v>20</v>
      </c>
      <c r="Q4" s="5">
        <v>23</v>
      </c>
      <c r="R4" s="5">
        <v>24</v>
      </c>
      <c r="S4" s="5">
        <v>36</v>
      </c>
      <c r="T4" s="5">
        <v>48</v>
      </c>
      <c r="U4" s="5">
        <v>49</v>
      </c>
      <c r="V4" s="5">
        <v>51</v>
      </c>
      <c r="W4" s="5">
        <v>53</v>
      </c>
      <c r="X4" s="5">
        <v>54</v>
      </c>
      <c r="Y4" s="5">
        <v>56</v>
      </c>
      <c r="Z4" s="8" t="s">
        <v>9</v>
      </c>
    </row>
    <row r="5" spans="2:26" x14ac:dyDescent="0.25">
      <c r="B5" s="2" t="s">
        <v>2</v>
      </c>
      <c r="Z5" s="2">
        <f>SUM(C5:Y5)</f>
        <v>0</v>
      </c>
    </row>
    <row r="6" spans="2:26" x14ac:dyDescent="0.25">
      <c r="B6" s="2" t="s">
        <v>3</v>
      </c>
      <c r="Z6" s="2">
        <f>SUM(C6:Y6)</f>
        <v>0</v>
      </c>
    </row>
    <row r="7" spans="2:26" ht="15.75" thickBot="1" x14ac:dyDescent="0.3">
      <c r="B7" s="2" t="s">
        <v>4</v>
      </c>
      <c r="C7" s="3">
        <f>C5-C6</f>
        <v>0</v>
      </c>
      <c r="D7" s="3">
        <f t="shared" ref="D7:Z7" si="0">D5-D6</f>
        <v>0</v>
      </c>
      <c r="E7" s="3">
        <f t="shared" si="0"/>
        <v>0</v>
      </c>
      <c r="F7" s="3">
        <f t="shared" si="0"/>
        <v>0</v>
      </c>
      <c r="G7" s="3">
        <f t="shared" si="0"/>
        <v>0</v>
      </c>
      <c r="H7" s="3">
        <f t="shared" si="0"/>
        <v>0</v>
      </c>
      <c r="I7" s="3">
        <f t="shared" si="0"/>
        <v>0</v>
      </c>
      <c r="J7" s="3">
        <f t="shared" si="0"/>
        <v>0</v>
      </c>
      <c r="K7" s="3">
        <f t="shared" si="0"/>
        <v>0</v>
      </c>
      <c r="L7" s="3">
        <f t="shared" si="0"/>
        <v>0</v>
      </c>
      <c r="M7" s="3">
        <f t="shared" si="0"/>
        <v>0</v>
      </c>
      <c r="N7" s="3">
        <f t="shared" si="0"/>
        <v>0</v>
      </c>
      <c r="O7" s="3">
        <f t="shared" si="0"/>
        <v>0</v>
      </c>
      <c r="P7" s="3">
        <f t="shared" si="0"/>
        <v>0</v>
      </c>
      <c r="Q7" s="3">
        <f t="shared" si="0"/>
        <v>0</v>
      </c>
      <c r="R7" s="3">
        <f t="shared" si="0"/>
        <v>0</v>
      </c>
      <c r="S7" s="3">
        <f t="shared" si="0"/>
        <v>0</v>
      </c>
      <c r="T7" s="3">
        <f t="shared" si="0"/>
        <v>0</v>
      </c>
      <c r="U7" s="3">
        <f t="shared" si="0"/>
        <v>0</v>
      </c>
      <c r="V7" s="3">
        <f t="shared" si="0"/>
        <v>0</v>
      </c>
      <c r="W7" s="3">
        <f t="shared" si="0"/>
        <v>0</v>
      </c>
      <c r="X7" s="3">
        <f t="shared" si="0"/>
        <v>0</v>
      </c>
      <c r="Y7" s="3">
        <f t="shared" si="0"/>
        <v>0</v>
      </c>
      <c r="Z7" s="3">
        <f t="shared" si="0"/>
        <v>0</v>
      </c>
    </row>
    <row r="8" spans="2:26" ht="15.75" thickTop="1" x14ac:dyDescent="0.25"/>
    <row r="9" spans="2:26" x14ac:dyDescent="0.25">
      <c r="B9" s="2" t="s">
        <v>5</v>
      </c>
      <c r="C9" s="2">
        <f>MEDIAN(C7:Y7)</f>
        <v>0</v>
      </c>
    </row>
    <row r="10" spans="2:26" ht="15.75" thickBot="1" x14ac:dyDescent="0.3"/>
    <row r="11" spans="2:26" ht="15.75" thickBot="1" x14ac:dyDescent="0.3">
      <c r="C11" s="14" t="s">
        <v>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6"/>
    </row>
    <row r="12" spans="2:26" ht="15.75" thickBot="1" x14ac:dyDescent="0.3">
      <c r="B12" s="7" t="s">
        <v>44</v>
      </c>
      <c r="C12" s="4">
        <v>1</v>
      </c>
      <c r="D12" s="5">
        <v>2</v>
      </c>
      <c r="E12" s="5">
        <v>3</v>
      </c>
      <c r="F12" s="5">
        <v>5</v>
      </c>
      <c r="G12" s="5">
        <v>7</v>
      </c>
      <c r="H12" s="5">
        <v>9</v>
      </c>
      <c r="I12" s="5">
        <v>10</v>
      </c>
      <c r="J12" s="5">
        <v>11</v>
      </c>
      <c r="K12" s="5">
        <v>12</v>
      </c>
      <c r="L12" s="5">
        <v>14</v>
      </c>
      <c r="M12" s="5">
        <v>15</v>
      </c>
      <c r="N12" s="5">
        <v>17</v>
      </c>
      <c r="O12" s="5">
        <v>18</v>
      </c>
      <c r="P12" s="5">
        <v>20</v>
      </c>
      <c r="Q12" s="5">
        <v>23</v>
      </c>
      <c r="R12" s="5">
        <v>24</v>
      </c>
      <c r="S12" s="5">
        <v>36</v>
      </c>
      <c r="T12" s="5">
        <v>48</v>
      </c>
      <c r="U12" s="5">
        <v>49</v>
      </c>
      <c r="V12" s="5">
        <v>51</v>
      </c>
      <c r="W12" s="5">
        <v>53</v>
      </c>
      <c r="X12" s="5">
        <v>54</v>
      </c>
      <c r="Y12" s="5">
        <v>56</v>
      </c>
      <c r="Z12" s="8" t="s">
        <v>9</v>
      </c>
    </row>
    <row r="13" spans="2:26" x14ac:dyDescent="0.25">
      <c r="B13" s="2" t="s">
        <v>2</v>
      </c>
      <c r="Z13" s="2">
        <f>SUM(C13:Y13)</f>
        <v>0</v>
      </c>
    </row>
    <row r="14" spans="2:26" x14ac:dyDescent="0.25">
      <c r="B14" s="2" t="s">
        <v>3</v>
      </c>
      <c r="Z14" s="2">
        <f>SUM(C14:Y14)</f>
        <v>0</v>
      </c>
    </row>
    <row r="15" spans="2:26" ht="15.75" thickBot="1" x14ac:dyDescent="0.3">
      <c r="B15" s="2" t="s">
        <v>4</v>
      </c>
      <c r="C15" s="3">
        <f>C13-C14</f>
        <v>0</v>
      </c>
      <c r="D15" s="3">
        <f t="shared" ref="D15:Z15" si="1">D13-D14</f>
        <v>0</v>
      </c>
      <c r="E15" s="3">
        <f t="shared" si="1"/>
        <v>0</v>
      </c>
      <c r="F15" s="3">
        <f t="shared" si="1"/>
        <v>0</v>
      </c>
      <c r="G15" s="3">
        <f t="shared" si="1"/>
        <v>0</v>
      </c>
      <c r="H15" s="3">
        <f t="shared" si="1"/>
        <v>0</v>
      </c>
      <c r="I15" s="3">
        <f t="shared" si="1"/>
        <v>0</v>
      </c>
      <c r="J15" s="3">
        <f t="shared" si="1"/>
        <v>0</v>
      </c>
      <c r="K15" s="3">
        <f t="shared" si="1"/>
        <v>0</v>
      </c>
      <c r="L15" s="3">
        <f t="shared" si="1"/>
        <v>0</v>
      </c>
      <c r="M15" s="3">
        <f t="shared" si="1"/>
        <v>0</v>
      </c>
      <c r="N15" s="3">
        <f t="shared" si="1"/>
        <v>0</v>
      </c>
      <c r="O15" s="3">
        <f t="shared" si="1"/>
        <v>0</v>
      </c>
      <c r="P15" s="3">
        <f t="shared" si="1"/>
        <v>0</v>
      </c>
      <c r="Q15" s="3">
        <f t="shared" si="1"/>
        <v>0</v>
      </c>
      <c r="R15" s="3">
        <f t="shared" si="1"/>
        <v>0</v>
      </c>
      <c r="S15" s="3">
        <f t="shared" si="1"/>
        <v>0</v>
      </c>
      <c r="T15" s="3">
        <f t="shared" si="1"/>
        <v>0</v>
      </c>
      <c r="U15" s="3">
        <f t="shared" si="1"/>
        <v>0</v>
      </c>
      <c r="V15" s="3">
        <f t="shared" si="1"/>
        <v>0</v>
      </c>
      <c r="W15" s="3">
        <f t="shared" si="1"/>
        <v>0</v>
      </c>
      <c r="X15" s="3">
        <f t="shared" si="1"/>
        <v>0</v>
      </c>
      <c r="Y15" s="3">
        <f t="shared" si="1"/>
        <v>0</v>
      </c>
      <c r="Z15" s="3">
        <f t="shared" si="1"/>
        <v>0</v>
      </c>
    </row>
    <row r="16" spans="2:26" ht="15.75" thickTop="1" x14ac:dyDescent="0.25"/>
    <row r="17" spans="2:26" x14ac:dyDescent="0.25">
      <c r="B17" s="2" t="s">
        <v>5</v>
      </c>
      <c r="C17" s="2">
        <f>MEDIAN(C15:Y15)</f>
        <v>0</v>
      </c>
    </row>
    <row r="18" spans="2:26" ht="15.75" thickBot="1" x14ac:dyDescent="0.3"/>
    <row r="19" spans="2:26" ht="15.75" thickBot="1" x14ac:dyDescent="0.3">
      <c r="C19" s="14" t="s">
        <v>1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6"/>
    </row>
    <row r="20" spans="2:26" ht="15.75" thickBot="1" x14ac:dyDescent="0.3">
      <c r="B20" s="7" t="s">
        <v>45</v>
      </c>
      <c r="C20" s="4">
        <v>1</v>
      </c>
      <c r="D20" s="5">
        <v>2</v>
      </c>
      <c r="E20" s="5">
        <v>3</v>
      </c>
      <c r="F20" s="5">
        <v>5</v>
      </c>
      <c r="G20" s="5">
        <v>7</v>
      </c>
      <c r="H20" s="5">
        <v>9</v>
      </c>
      <c r="I20" s="5">
        <v>10</v>
      </c>
      <c r="J20" s="5">
        <v>11</v>
      </c>
      <c r="K20" s="5">
        <v>12</v>
      </c>
      <c r="L20" s="5">
        <v>14</v>
      </c>
      <c r="M20" s="5">
        <v>15</v>
      </c>
      <c r="N20" s="5">
        <v>17</v>
      </c>
      <c r="O20" s="5">
        <v>18</v>
      </c>
      <c r="P20" s="5">
        <v>20</v>
      </c>
      <c r="Q20" s="5">
        <v>23</v>
      </c>
      <c r="R20" s="5">
        <v>24</v>
      </c>
      <c r="S20" s="5">
        <v>36</v>
      </c>
      <c r="T20" s="5">
        <v>48</v>
      </c>
      <c r="U20" s="5">
        <v>49</v>
      </c>
      <c r="V20" s="5">
        <v>51</v>
      </c>
      <c r="W20" s="5">
        <v>53</v>
      </c>
      <c r="X20" s="5">
        <v>54</v>
      </c>
      <c r="Y20" s="5">
        <v>56</v>
      </c>
      <c r="Z20" s="8" t="s">
        <v>9</v>
      </c>
    </row>
    <row r="21" spans="2:26" x14ac:dyDescent="0.25">
      <c r="B21" s="2" t="s">
        <v>2</v>
      </c>
      <c r="Z21" s="2">
        <f>SUM(C21:Y21)</f>
        <v>0</v>
      </c>
    </row>
    <row r="22" spans="2:26" x14ac:dyDescent="0.25">
      <c r="B22" s="2" t="s">
        <v>3</v>
      </c>
      <c r="Z22" s="2">
        <f>SUM(C22:Y22)</f>
        <v>0</v>
      </c>
    </row>
    <row r="23" spans="2:26" ht="15.75" thickBot="1" x14ac:dyDescent="0.3">
      <c r="B23" s="2" t="s">
        <v>4</v>
      </c>
      <c r="C23" s="3">
        <f>C21-C22</f>
        <v>0</v>
      </c>
      <c r="D23" s="3">
        <f t="shared" ref="D23:Z23" si="2">D21-D22</f>
        <v>0</v>
      </c>
      <c r="E23" s="3">
        <f t="shared" si="2"/>
        <v>0</v>
      </c>
      <c r="F23" s="3">
        <f t="shared" si="2"/>
        <v>0</v>
      </c>
      <c r="G23" s="3">
        <f t="shared" si="2"/>
        <v>0</v>
      </c>
      <c r="H23" s="3">
        <f t="shared" si="2"/>
        <v>0</v>
      </c>
      <c r="I23" s="3">
        <f t="shared" si="2"/>
        <v>0</v>
      </c>
      <c r="J23" s="3">
        <f t="shared" si="2"/>
        <v>0</v>
      </c>
      <c r="K23" s="3">
        <f t="shared" si="2"/>
        <v>0</v>
      </c>
      <c r="L23" s="3">
        <f t="shared" si="2"/>
        <v>0</v>
      </c>
      <c r="M23" s="3">
        <f t="shared" si="2"/>
        <v>0</v>
      </c>
      <c r="N23" s="3">
        <f t="shared" si="2"/>
        <v>0</v>
      </c>
      <c r="O23" s="3">
        <f t="shared" si="2"/>
        <v>0</v>
      </c>
      <c r="P23" s="3">
        <f t="shared" si="2"/>
        <v>0</v>
      </c>
      <c r="Q23" s="3">
        <f t="shared" si="2"/>
        <v>0</v>
      </c>
      <c r="R23" s="3">
        <f t="shared" si="2"/>
        <v>0</v>
      </c>
      <c r="S23" s="3">
        <f t="shared" si="2"/>
        <v>0</v>
      </c>
      <c r="T23" s="3">
        <f t="shared" si="2"/>
        <v>0</v>
      </c>
      <c r="U23" s="3">
        <f t="shared" si="2"/>
        <v>0</v>
      </c>
      <c r="V23" s="3">
        <f t="shared" si="2"/>
        <v>0</v>
      </c>
      <c r="W23" s="3">
        <f t="shared" si="2"/>
        <v>0</v>
      </c>
      <c r="X23" s="3">
        <f t="shared" si="2"/>
        <v>0</v>
      </c>
      <c r="Y23" s="3">
        <f t="shared" si="2"/>
        <v>0</v>
      </c>
      <c r="Z23" s="3">
        <f t="shared" si="2"/>
        <v>0</v>
      </c>
    </row>
    <row r="24" spans="2:26" ht="15.75" thickTop="1" x14ac:dyDescent="0.25"/>
    <row r="25" spans="2:26" x14ac:dyDescent="0.25">
      <c r="B25" s="2" t="s">
        <v>5</v>
      </c>
      <c r="C25" s="2">
        <f>MEDIAN(C23:Y23)</f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3"/>
  <sheetViews>
    <sheetView topLeftCell="E1" zoomScaleNormal="100" zoomScalePageLayoutView="190" workbookViewId="0">
      <selection activeCell="W21" sqref="W21"/>
    </sheetView>
  </sheetViews>
  <sheetFormatPr baseColWidth="10" defaultColWidth="10.875" defaultRowHeight="15" x14ac:dyDescent="0.25"/>
  <cols>
    <col min="1" max="1" width="2" style="1" customWidth="1"/>
    <col min="2" max="2" width="14.5" style="1" bestFit="1" customWidth="1"/>
    <col min="3" max="25" width="10.375" style="1" customWidth="1"/>
    <col min="26" max="26" width="8.875" style="1" bestFit="1" customWidth="1"/>
    <col min="27" max="16384" width="10.875" style="1"/>
  </cols>
  <sheetData>
    <row r="1" spans="2:26" x14ac:dyDescent="0.25">
      <c r="B1" s="45"/>
      <c r="C1" s="46"/>
      <c r="D1" s="51" t="s">
        <v>47</v>
      </c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3"/>
    </row>
    <row r="2" spans="2:26" x14ac:dyDescent="0.25">
      <c r="B2" s="47"/>
      <c r="C2" s="48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5"/>
    </row>
    <row r="3" spans="2:26" x14ac:dyDescent="0.25">
      <c r="B3" s="47"/>
      <c r="C3" s="48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5"/>
    </row>
    <row r="4" spans="2:26" ht="30" customHeight="1" thickBot="1" x14ac:dyDescent="0.3">
      <c r="B4" s="49"/>
      <c r="C4" s="50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7"/>
    </row>
    <row r="5" spans="2:26" ht="15.75" thickBot="1" x14ac:dyDescent="0.3">
      <c r="B5" s="58" t="s">
        <v>50</v>
      </c>
      <c r="C5" s="59"/>
      <c r="D5" s="59"/>
      <c r="E5" s="59"/>
      <c r="F5" s="59"/>
      <c r="G5" s="59"/>
      <c r="H5" s="59"/>
      <c r="I5" s="60"/>
      <c r="J5" s="58" t="s">
        <v>48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2"/>
      <c r="V5" s="61" t="s">
        <v>49</v>
      </c>
      <c r="W5" s="61"/>
      <c r="X5" s="61"/>
      <c r="Y5" s="61"/>
      <c r="Z5" s="62"/>
    </row>
    <row r="6" spans="2:26" ht="15.75" thickBot="1" x14ac:dyDescent="0.3"/>
    <row r="7" spans="2:26" ht="15.75" thickBot="1" x14ac:dyDescent="0.3">
      <c r="C7" s="14" t="s">
        <v>1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6"/>
    </row>
    <row r="8" spans="2:26" ht="15.75" thickBot="1" x14ac:dyDescent="0.3">
      <c r="B8" s="7" t="s">
        <v>43</v>
      </c>
      <c r="C8" s="4">
        <v>1</v>
      </c>
      <c r="D8" s="5">
        <v>2</v>
      </c>
      <c r="E8" s="5">
        <v>3</v>
      </c>
      <c r="F8" s="5">
        <v>5</v>
      </c>
      <c r="G8" s="5">
        <v>7</v>
      </c>
      <c r="H8" s="5">
        <v>9</v>
      </c>
      <c r="I8" s="5">
        <v>10</v>
      </c>
      <c r="J8" s="5">
        <v>11</v>
      </c>
      <c r="K8" s="5">
        <v>12</v>
      </c>
      <c r="L8" s="5">
        <v>14</v>
      </c>
      <c r="M8" s="5">
        <v>15</v>
      </c>
      <c r="N8" s="5">
        <v>17</v>
      </c>
      <c r="O8" s="5">
        <v>18</v>
      </c>
      <c r="P8" s="5">
        <v>20</v>
      </c>
      <c r="Q8" s="5">
        <v>23</v>
      </c>
      <c r="R8" s="5">
        <v>24</v>
      </c>
      <c r="S8" s="5">
        <v>36</v>
      </c>
      <c r="T8" s="5">
        <v>48</v>
      </c>
      <c r="U8" s="5">
        <v>49</v>
      </c>
      <c r="V8" s="5">
        <v>51</v>
      </c>
      <c r="W8" s="5">
        <v>53</v>
      </c>
      <c r="X8" s="5">
        <v>54</v>
      </c>
      <c r="Y8" s="5">
        <v>56</v>
      </c>
      <c r="Z8" s="8" t="s">
        <v>9</v>
      </c>
    </row>
    <row r="9" spans="2:26" x14ac:dyDescent="0.25">
      <c r="B9" s="2" t="s">
        <v>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2">
        <f>SUM(C9:Y9)</f>
        <v>0</v>
      </c>
    </row>
    <row r="10" spans="2:26" x14ac:dyDescent="0.25">
      <c r="B10" s="2" t="s">
        <v>3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2">
        <f>SUM(C10:Y10)</f>
        <v>0</v>
      </c>
    </row>
    <row r="11" spans="2:26" ht="15.75" thickBot="1" x14ac:dyDescent="0.3">
      <c r="B11" s="2" t="s">
        <v>4</v>
      </c>
      <c r="C11" s="3">
        <f>C9-C10</f>
        <v>0</v>
      </c>
      <c r="D11" s="3">
        <f t="shared" ref="D11:Z11" si="0">D9-D10</f>
        <v>0</v>
      </c>
      <c r="E11" s="3">
        <f t="shared" si="0"/>
        <v>0</v>
      </c>
      <c r="F11" s="3">
        <f t="shared" si="0"/>
        <v>0</v>
      </c>
      <c r="G11" s="3">
        <f t="shared" si="0"/>
        <v>0</v>
      </c>
      <c r="H11" s="3">
        <f t="shared" si="0"/>
        <v>0</v>
      </c>
      <c r="I11" s="3">
        <f t="shared" si="0"/>
        <v>0</v>
      </c>
      <c r="J11" s="3">
        <f t="shared" si="0"/>
        <v>0</v>
      </c>
      <c r="K11" s="3">
        <f t="shared" si="0"/>
        <v>0</v>
      </c>
      <c r="L11" s="3">
        <f t="shared" si="0"/>
        <v>0</v>
      </c>
      <c r="M11" s="3">
        <f t="shared" si="0"/>
        <v>0</v>
      </c>
      <c r="N11" s="3">
        <f t="shared" si="0"/>
        <v>0</v>
      </c>
      <c r="O11" s="3">
        <f t="shared" si="0"/>
        <v>0</v>
      </c>
      <c r="P11" s="3">
        <f t="shared" si="0"/>
        <v>0</v>
      </c>
      <c r="Q11" s="3">
        <f t="shared" si="0"/>
        <v>0</v>
      </c>
      <c r="R11" s="3">
        <f t="shared" si="0"/>
        <v>0</v>
      </c>
      <c r="S11" s="3">
        <f t="shared" si="0"/>
        <v>0</v>
      </c>
      <c r="T11" s="3">
        <f t="shared" si="0"/>
        <v>0</v>
      </c>
      <c r="U11" s="3">
        <f t="shared" si="0"/>
        <v>0</v>
      </c>
      <c r="V11" s="3">
        <f t="shared" si="0"/>
        <v>0</v>
      </c>
      <c r="W11" s="3">
        <f t="shared" si="0"/>
        <v>0</v>
      </c>
      <c r="X11" s="3">
        <f t="shared" si="0"/>
        <v>0</v>
      </c>
      <c r="Y11" s="3">
        <f t="shared" si="0"/>
        <v>0</v>
      </c>
      <c r="Z11" s="3">
        <f t="shared" si="0"/>
        <v>0</v>
      </c>
    </row>
    <row r="12" spans="2:26" ht="15.75" thickTop="1" x14ac:dyDescent="0.25"/>
    <row r="13" spans="2:26" x14ac:dyDescent="0.25">
      <c r="B13" s="2" t="s">
        <v>5</v>
      </c>
      <c r="C13" s="2">
        <f>MEDIAN(C11:Y11)</f>
        <v>0</v>
      </c>
    </row>
  </sheetData>
  <mergeCells count="5">
    <mergeCell ref="B1:C4"/>
    <mergeCell ref="D1:Z4"/>
    <mergeCell ref="B5:I5"/>
    <mergeCell ref="J5:U5"/>
    <mergeCell ref="V5:Z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3"/>
  <sheetViews>
    <sheetView zoomScaleNormal="100" zoomScalePageLayoutView="190" workbookViewId="0">
      <selection activeCell="U5" sqref="U5:Z5"/>
    </sheetView>
  </sheetViews>
  <sheetFormatPr baseColWidth="10" defaultColWidth="10.875" defaultRowHeight="15" x14ac:dyDescent="0.25"/>
  <cols>
    <col min="1" max="1" width="2.25" style="1" customWidth="1"/>
    <col min="2" max="2" width="14.5" style="1" bestFit="1" customWidth="1"/>
    <col min="3" max="25" width="10.375" style="1" customWidth="1"/>
    <col min="26" max="26" width="8.875" style="1" bestFit="1" customWidth="1"/>
    <col min="27" max="16384" width="10.875" style="1"/>
  </cols>
  <sheetData>
    <row r="1" spans="2:26" x14ac:dyDescent="0.25">
      <c r="B1" s="45"/>
      <c r="C1" s="46"/>
      <c r="D1" s="63" t="s">
        <v>47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5"/>
    </row>
    <row r="2" spans="2:26" x14ac:dyDescent="0.25">
      <c r="B2" s="47"/>
      <c r="C2" s="48"/>
      <c r="D2" s="66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8"/>
    </row>
    <row r="3" spans="2:26" x14ac:dyDescent="0.25">
      <c r="B3" s="47"/>
      <c r="C3" s="48"/>
      <c r="D3" s="66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8"/>
    </row>
    <row r="4" spans="2:26" ht="29.25" customHeight="1" thickBot="1" x14ac:dyDescent="0.3">
      <c r="B4" s="49"/>
      <c r="C4" s="50"/>
      <c r="D4" s="66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8"/>
    </row>
    <row r="5" spans="2:26" ht="16.5" customHeight="1" thickBot="1" x14ac:dyDescent="0.3">
      <c r="B5" s="58" t="s">
        <v>50</v>
      </c>
      <c r="C5" s="61"/>
      <c r="D5" s="61"/>
      <c r="E5" s="61"/>
      <c r="F5" s="61"/>
      <c r="G5" s="61"/>
      <c r="H5" s="61"/>
      <c r="I5" s="58" t="s">
        <v>48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2"/>
      <c r="U5" s="58" t="s">
        <v>49</v>
      </c>
      <c r="V5" s="59"/>
      <c r="W5" s="59"/>
      <c r="X5" s="59"/>
      <c r="Y5" s="59"/>
      <c r="Z5" s="60"/>
    </row>
    <row r="6" spans="2:26" ht="15.75" thickBot="1" x14ac:dyDescent="0.3"/>
    <row r="7" spans="2:26" ht="15.75" thickBot="1" x14ac:dyDescent="0.3">
      <c r="C7" s="14" t="s">
        <v>1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6"/>
    </row>
    <row r="8" spans="2:26" ht="15.75" thickBot="1" x14ac:dyDescent="0.3">
      <c r="B8" s="7" t="s">
        <v>0</v>
      </c>
      <c r="C8" s="4">
        <v>1</v>
      </c>
      <c r="D8" s="5">
        <v>2</v>
      </c>
      <c r="E8" s="5">
        <v>3</v>
      </c>
      <c r="F8" s="5">
        <v>5</v>
      </c>
      <c r="G8" s="5">
        <v>7</v>
      </c>
      <c r="H8" s="5">
        <v>9</v>
      </c>
      <c r="I8" s="5">
        <v>10</v>
      </c>
      <c r="J8" s="5">
        <v>11</v>
      </c>
      <c r="K8" s="5">
        <v>12</v>
      </c>
      <c r="L8" s="5">
        <v>14</v>
      </c>
      <c r="M8" s="5">
        <v>15</v>
      </c>
      <c r="N8" s="5">
        <v>17</v>
      </c>
      <c r="O8" s="5">
        <v>18</v>
      </c>
      <c r="P8" s="5">
        <v>20</v>
      </c>
      <c r="Q8" s="5">
        <v>23</v>
      </c>
      <c r="R8" s="5">
        <v>24</v>
      </c>
      <c r="S8" s="5">
        <v>36</v>
      </c>
      <c r="T8" s="5">
        <v>48</v>
      </c>
      <c r="U8" s="5">
        <v>49</v>
      </c>
      <c r="V8" s="5">
        <v>51</v>
      </c>
      <c r="W8" s="5">
        <v>53</v>
      </c>
      <c r="X8" s="5">
        <v>54</v>
      </c>
      <c r="Y8" s="5">
        <v>56</v>
      </c>
      <c r="Z8" s="8" t="s">
        <v>9</v>
      </c>
    </row>
    <row r="9" spans="2:26" x14ac:dyDescent="0.25">
      <c r="B9" s="2" t="s">
        <v>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2">
        <f>SUM(C9:Y9)</f>
        <v>0</v>
      </c>
    </row>
    <row r="10" spans="2:26" x14ac:dyDescent="0.25">
      <c r="B10" s="2" t="s">
        <v>3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2">
        <f>SUM(C10:Y10)</f>
        <v>0</v>
      </c>
    </row>
    <row r="11" spans="2:26" ht="15.75" thickBot="1" x14ac:dyDescent="0.3">
      <c r="B11" s="2" t="s">
        <v>4</v>
      </c>
      <c r="C11" s="3">
        <f>C9-C10</f>
        <v>0</v>
      </c>
      <c r="D11" s="3">
        <f t="shared" ref="D11:Z11" si="0">D9-D10</f>
        <v>0</v>
      </c>
      <c r="E11" s="3">
        <f t="shared" si="0"/>
        <v>0</v>
      </c>
      <c r="F11" s="3">
        <f t="shared" si="0"/>
        <v>0</v>
      </c>
      <c r="G11" s="3">
        <f t="shared" si="0"/>
        <v>0</v>
      </c>
      <c r="H11" s="3">
        <f t="shared" si="0"/>
        <v>0</v>
      </c>
      <c r="I11" s="3">
        <f t="shared" si="0"/>
        <v>0</v>
      </c>
      <c r="J11" s="3">
        <f t="shared" si="0"/>
        <v>0</v>
      </c>
      <c r="K11" s="3">
        <f t="shared" si="0"/>
        <v>0</v>
      </c>
      <c r="L11" s="3">
        <f t="shared" si="0"/>
        <v>0</v>
      </c>
      <c r="M11" s="3">
        <f t="shared" si="0"/>
        <v>0</v>
      </c>
      <c r="N11" s="3">
        <f t="shared" si="0"/>
        <v>0</v>
      </c>
      <c r="O11" s="3">
        <f t="shared" si="0"/>
        <v>0</v>
      </c>
      <c r="P11" s="3">
        <f t="shared" si="0"/>
        <v>0</v>
      </c>
      <c r="Q11" s="3">
        <f t="shared" si="0"/>
        <v>0</v>
      </c>
      <c r="R11" s="3">
        <f t="shared" si="0"/>
        <v>0</v>
      </c>
      <c r="S11" s="3">
        <f t="shared" si="0"/>
        <v>0</v>
      </c>
      <c r="T11" s="3">
        <f t="shared" si="0"/>
        <v>0</v>
      </c>
      <c r="U11" s="3">
        <f t="shared" si="0"/>
        <v>0</v>
      </c>
      <c r="V11" s="3">
        <f t="shared" si="0"/>
        <v>0</v>
      </c>
      <c r="W11" s="3">
        <f t="shared" si="0"/>
        <v>0</v>
      </c>
      <c r="X11" s="3">
        <f t="shared" si="0"/>
        <v>0</v>
      </c>
      <c r="Y11" s="3">
        <f t="shared" si="0"/>
        <v>0</v>
      </c>
      <c r="Z11" s="3">
        <f t="shared" si="0"/>
        <v>0</v>
      </c>
    </row>
    <row r="12" spans="2:26" ht="15.75" thickTop="1" x14ac:dyDescent="0.25"/>
    <row r="13" spans="2:26" x14ac:dyDescent="0.25">
      <c r="B13" s="2" t="s">
        <v>5</v>
      </c>
      <c r="C13" s="2">
        <f>MEDIAN(C11:Y11)</f>
        <v>0</v>
      </c>
    </row>
  </sheetData>
  <mergeCells count="5">
    <mergeCell ref="B1:C4"/>
    <mergeCell ref="D1:Z4"/>
    <mergeCell ref="B5:H5"/>
    <mergeCell ref="I5:T5"/>
    <mergeCell ref="U5:Z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3"/>
  <sheetViews>
    <sheetView zoomScale="66" zoomScaleNormal="66" zoomScalePageLayoutView="190" workbookViewId="0">
      <selection activeCell="I38" sqref="I38"/>
    </sheetView>
  </sheetViews>
  <sheetFormatPr baseColWidth="10" defaultColWidth="10.875" defaultRowHeight="15" x14ac:dyDescent="0.25"/>
  <cols>
    <col min="1" max="1" width="2.375" style="1" customWidth="1"/>
    <col min="2" max="2" width="14.5" style="1" bestFit="1" customWidth="1"/>
    <col min="3" max="25" width="10.375" style="1" customWidth="1"/>
    <col min="26" max="26" width="8.875" style="1" bestFit="1" customWidth="1"/>
    <col min="27" max="16384" width="10.875" style="1"/>
  </cols>
  <sheetData>
    <row r="1" spans="2:26" x14ac:dyDescent="0.25">
      <c r="B1" s="45"/>
      <c r="C1" s="46"/>
      <c r="D1" s="69" t="s">
        <v>47</v>
      </c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1"/>
    </row>
    <row r="2" spans="2:26" x14ac:dyDescent="0.25">
      <c r="B2" s="47"/>
      <c r="C2" s="48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3"/>
    </row>
    <row r="3" spans="2:26" x14ac:dyDescent="0.25">
      <c r="B3" s="47"/>
      <c r="C3" s="48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3"/>
    </row>
    <row r="4" spans="2:26" ht="37.5" customHeight="1" thickBot="1" x14ac:dyDescent="0.3">
      <c r="B4" s="47"/>
      <c r="C4" s="48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3"/>
    </row>
    <row r="5" spans="2:26" ht="15.75" thickBot="1" x14ac:dyDescent="0.3">
      <c r="B5" s="58" t="s">
        <v>50</v>
      </c>
      <c r="C5" s="61"/>
      <c r="D5" s="61"/>
      <c r="E5" s="61"/>
      <c r="F5" s="61"/>
      <c r="G5" s="61"/>
      <c r="H5" s="62"/>
      <c r="I5" s="58" t="s">
        <v>48</v>
      </c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60"/>
      <c r="V5" s="58" t="s">
        <v>49</v>
      </c>
      <c r="W5" s="61"/>
      <c r="X5" s="61"/>
      <c r="Y5" s="61"/>
      <c r="Z5" s="62"/>
    </row>
    <row r="6" spans="2:26" ht="15.75" thickBot="1" x14ac:dyDescent="0.3"/>
    <row r="7" spans="2:26" ht="15.75" thickBot="1" x14ac:dyDescent="0.3">
      <c r="C7" s="14" t="s">
        <v>1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6"/>
    </row>
    <row r="8" spans="2:26" ht="15.75" thickBot="1" x14ac:dyDescent="0.3">
      <c r="B8" s="7" t="s">
        <v>6</v>
      </c>
      <c r="C8" s="4">
        <v>1</v>
      </c>
      <c r="D8" s="5">
        <v>2</v>
      </c>
      <c r="E8" s="5">
        <v>3</v>
      </c>
      <c r="F8" s="5">
        <v>5</v>
      </c>
      <c r="G8" s="5">
        <v>7</v>
      </c>
      <c r="H8" s="5">
        <v>9</v>
      </c>
      <c r="I8" s="5">
        <v>10</v>
      </c>
      <c r="J8" s="5">
        <v>11</v>
      </c>
      <c r="K8" s="5">
        <v>12</v>
      </c>
      <c r="L8" s="5">
        <v>14</v>
      </c>
      <c r="M8" s="5">
        <v>15</v>
      </c>
      <c r="N8" s="5">
        <v>17</v>
      </c>
      <c r="O8" s="5">
        <v>18</v>
      </c>
      <c r="P8" s="5">
        <v>20</v>
      </c>
      <c r="Q8" s="5">
        <v>23</v>
      </c>
      <c r="R8" s="5">
        <v>24</v>
      </c>
      <c r="S8" s="5">
        <v>36</v>
      </c>
      <c r="T8" s="5">
        <v>48</v>
      </c>
      <c r="U8" s="5">
        <v>49</v>
      </c>
      <c r="V8" s="5">
        <v>51</v>
      </c>
      <c r="W8" s="5">
        <v>53</v>
      </c>
      <c r="X8" s="5">
        <v>54</v>
      </c>
      <c r="Y8" s="5">
        <v>56</v>
      </c>
      <c r="Z8" s="8" t="s">
        <v>9</v>
      </c>
    </row>
    <row r="9" spans="2:26" x14ac:dyDescent="0.25">
      <c r="B9" s="2" t="s">
        <v>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2">
        <f>SUM(C9:Y9)</f>
        <v>0</v>
      </c>
    </row>
    <row r="10" spans="2:26" x14ac:dyDescent="0.25">
      <c r="B10" s="2" t="s">
        <v>3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2">
        <f>SUM(C10:Y10)</f>
        <v>0</v>
      </c>
    </row>
    <row r="11" spans="2:26" ht="15.75" thickBot="1" x14ac:dyDescent="0.3">
      <c r="B11" s="2" t="s">
        <v>4</v>
      </c>
      <c r="C11" s="3">
        <f>C9-C10</f>
        <v>0</v>
      </c>
      <c r="D11" s="3">
        <f t="shared" ref="D11:Z11" si="0">D9-D10</f>
        <v>0</v>
      </c>
      <c r="E11" s="3">
        <f t="shared" si="0"/>
        <v>0</v>
      </c>
      <c r="F11" s="3">
        <f t="shared" si="0"/>
        <v>0</v>
      </c>
      <c r="G11" s="3">
        <f t="shared" si="0"/>
        <v>0</v>
      </c>
      <c r="H11" s="3">
        <f t="shared" si="0"/>
        <v>0</v>
      </c>
      <c r="I11" s="3">
        <f t="shared" si="0"/>
        <v>0</v>
      </c>
      <c r="J11" s="3">
        <f t="shared" si="0"/>
        <v>0</v>
      </c>
      <c r="K11" s="3">
        <f t="shared" si="0"/>
        <v>0</v>
      </c>
      <c r="L11" s="3">
        <f t="shared" si="0"/>
        <v>0</v>
      </c>
      <c r="M11" s="3">
        <f t="shared" si="0"/>
        <v>0</v>
      </c>
      <c r="N11" s="3">
        <f t="shared" si="0"/>
        <v>0</v>
      </c>
      <c r="O11" s="3">
        <f t="shared" si="0"/>
        <v>0</v>
      </c>
      <c r="P11" s="3">
        <f t="shared" si="0"/>
        <v>0</v>
      </c>
      <c r="Q11" s="3">
        <f t="shared" si="0"/>
        <v>0</v>
      </c>
      <c r="R11" s="3">
        <f t="shared" si="0"/>
        <v>0</v>
      </c>
      <c r="S11" s="3">
        <f t="shared" si="0"/>
        <v>0</v>
      </c>
      <c r="T11" s="3">
        <f t="shared" si="0"/>
        <v>0</v>
      </c>
      <c r="U11" s="3">
        <f t="shared" si="0"/>
        <v>0</v>
      </c>
      <c r="V11" s="3">
        <f t="shared" si="0"/>
        <v>0</v>
      </c>
      <c r="W11" s="3">
        <f t="shared" si="0"/>
        <v>0</v>
      </c>
      <c r="X11" s="3">
        <f t="shared" si="0"/>
        <v>0</v>
      </c>
      <c r="Y11" s="3">
        <f t="shared" si="0"/>
        <v>0</v>
      </c>
      <c r="Z11" s="3">
        <f t="shared" si="0"/>
        <v>0</v>
      </c>
    </row>
    <row r="12" spans="2:26" ht="15.75" thickTop="1" x14ac:dyDescent="0.25"/>
    <row r="13" spans="2:26" x14ac:dyDescent="0.25">
      <c r="B13" s="2" t="s">
        <v>5</v>
      </c>
      <c r="C13" s="2">
        <f>MEDIAN(C11:Y11)</f>
        <v>0</v>
      </c>
    </row>
  </sheetData>
  <mergeCells count="5">
    <mergeCell ref="B1:C4"/>
    <mergeCell ref="D1:Z4"/>
    <mergeCell ref="B5:H5"/>
    <mergeCell ref="I5:U5"/>
    <mergeCell ref="V5:Z5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3"/>
  <sheetViews>
    <sheetView zoomScale="75" zoomScaleNormal="75" zoomScalePageLayoutView="190" workbookViewId="0">
      <selection activeCell="B1" sqref="B1:Z5"/>
    </sheetView>
  </sheetViews>
  <sheetFormatPr baseColWidth="10" defaultColWidth="10.875" defaultRowHeight="15" x14ac:dyDescent="0.25"/>
  <cols>
    <col min="1" max="1" width="4.5" style="1" customWidth="1"/>
    <col min="2" max="2" width="14.5" style="1" bestFit="1" customWidth="1"/>
    <col min="3" max="25" width="10.375" style="1" customWidth="1"/>
    <col min="26" max="26" width="9.5" style="1" customWidth="1"/>
    <col min="27" max="16384" width="10.875" style="1"/>
  </cols>
  <sheetData>
    <row r="1" spans="2:26" ht="15.75" customHeight="1" x14ac:dyDescent="0.25">
      <c r="B1" s="45"/>
      <c r="C1" s="74"/>
      <c r="D1" s="63" t="s">
        <v>47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5"/>
    </row>
    <row r="2" spans="2:26" ht="15.75" customHeight="1" x14ac:dyDescent="0.25">
      <c r="B2" s="47"/>
      <c r="C2" s="75"/>
      <c r="D2" s="66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8"/>
    </row>
    <row r="3" spans="2:26" ht="15.75" customHeight="1" x14ac:dyDescent="0.25">
      <c r="B3" s="47"/>
      <c r="C3" s="75"/>
      <c r="D3" s="66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8"/>
    </row>
    <row r="4" spans="2:26" ht="40.5" customHeight="1" thickBot="1" x14ac:dyDescent="0.3">
      <c r="B4" s="49"/>
      <c r="C4" s="76"/>
      <c r="D4" s="77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9"/>
    </row>
    <row r="5" spans="2:26" ht="15.75" customHeight="1" thickBot="1" x14ac:dyDescent="0.3">
      <c r="B5" s="58" t="s">
        <v>50</v>
      </c>
      <c r="C5" s="61"/>
      <c r="D5" s="61"/>
      <c r="E5" s="61"/>
      <c r="F5" s="61"/>
      <c r="G5" s="61"/>
      <c r="H5" s="62"/>
      <c r="I5" s="58" t="s">
        <v>48</v>
      </c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49</v>
      </c>
      <c r="U5" s="61"/>
      <c r="V5" s="61"/>
      <c r="W5" s="61"/>
      <c r="X5" s="61"/>
      <c r="Y5" s="61"/>
      <c r="Z5" s="62"/>
    </row>
    <row r="6" spans="2:26" ht="16.5" customHeight="1" x14ac:dyDescent="0.25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2:26" ht="15.75" thickBot="1" x14ac:dyDescent="0.3">
      <c r="C7" s="25" t="s">
        <v>1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2:26" ht="15.75" thickBot="1" x14ac:dyDescent="0.3">
      <c r="B8" s="7" t="s">
        <v>7</v>
      </c>
      <c r="C8" s="26">
        <v>1</v>
      </c>
      <c r="D8" s="27">
        <v>2</v>
      </c>
      <c r="E8" s="27">
        <v>3</v>
      </c>
      <c r="F8" s="27">
        <v>5</v>
      </c>
      <c r="G8" s="27">
        <v>7</v>
      </c>
      <c r="H8" s="27">
        <v>9</v>
      </c>
      <c r="I8" s="27">
        <v>10</v>
      </c>
      <c r="J8" s="27">
        <v>11</v>
      </c>
      <c r="K8" s="27">
        <v>12</v>
      </c>
      <c r="L8" s="27">
        <v>14</v>
      </c>
      <c r="M8" s="27">
        <v>15</v>
      </c>
      <c r="N8" s="27">
        <v>17</v>
      </c>
      <c r="O8" s="27">
        <v>18</v>
      </c>
      <c r="P8" s="27">
        <v>20</v>
      </c>
      <c r="Q8" s="27">
        <v>23</v>
      </c>
      <c r="R8" s="27">
        <v>24</v>
      </c>
      <c r="S8" s="27">
        <v>36</v>
      </c>
      <c r="T8" s="27">
        <v>48</v>
      </c>
      <c r="U8" s="27">
        <v>49</v>
      </c>
      <c r="V8" s="27">
        <v>51</v>
      </c>
      <c r="W8" s="27">
        <v>53</v>
      </c>
      <c r="X8" s="27">
        <v>54</v>
      </c>
      <c r="Y8" s="27">
        <v>56</v>
      </c>
      <c r="Z8" s="8" t="s">
        <v>9</v>
      </c>
    </row>
    <row r="9" spans="2:26" x14ac:dyDescent="0.25">
      <c r="B9" s="2" t="s">
        <v>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2">
        <f>SUM(C9:Y9)</f>
        <v>0</v>
      </c>
    </row>
    <row r="10" spans="2:26" x14ac:dyDescent="0.25">
      <c r="B10" s="2" t="s">
        <v>3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2">
        <f>SUM(C10:Y10)</f>
        <v>0</v>
      </c>
    </row>
    <row r="11" spans="2:26" ht="15.75" thickBot="1" x14ac:dyDescent="0.3">
      <c r="B11" s="2" t="s">
        <v>4</v>
      </c>
      <c r="C11" s="3">
        <f>C9-C10</f>
        <v>0</v>
      </c>
      <c r="D11" s="3">
        <f t="shared" ref="D11:Z11" si="0">D9-D10</f>
        <v>0</v>
      </c>
      <c r="E11" s="3">
        <f t="shared" si="0"/>
        <v>0</v>
      </c>
      <c r="F11" s="3">
        <f t="shared" si="0"/>
        <v>0</v>
      </c>
      <c r="G11" s="3">
        <f t="shared" si="0"/>
        <v>0</v>
      </c>
      <c r="H11" s="3">
        <f t="shared" si="0"/>
        <v>0</v>
      </c>
      <c r="I11" s="3">
        <f t="shared" si="0"/>
        <v>0</v>
      </c>
      <c r="J11" s="3">
        <f t="shared" si="0"/>
        <v>0</v>
      </c>
      <c r="K11" s="3">
        <f t="shared" si="0"/>
        <v>0</v>
      </c>
      <c r="L11" s="3">
        <f t="shared" si="0"/>
        <v>0</v>
      </c>
      <c r="M11" s="3">
        <f t="shared" si="0"/>
        <v>0</v>
      </c>
      <c r="N11" s="3">
        <f t="shared" si="0"/>
        <v>0</v>
      </c>
      <c r="O11" s="3">
        <f t="shared" si="0"/>
        <v>0</v>
      </c>
      <c r="P11" s="3">
        <f t="shared" si="0"/>
        <v>0</v>
      </c>
      <c r="Q11" s="3">
        <f t="shared" si="0"/>
        <v>0</v>
      </c>
      <c r="R11" s="3">
        <f t="shared" si="0"/>
        <v>0</v>
      </c>
      <c r="S11" s="3">
        <f t="shared" si="0"/>
        <v>0</v>
      </c>
      <c r="T11" s="3">
        <f t="shared" si="0"/>
        <v>0</v>
      </c>
      <c r="U11" s="3">
        <f t="shared" si="0"/>
        <v>0</v>
      </c>
      <c r="V11" s="3">
        <f t="shared" si="0"/>
        <v>0</v>
      </c>
      <c r="W11" s="3">
        <f t="shared" si="0"/>
        <v>0</v>
      </c>
      <c r="X11" s="3">
        <f t="shared" si="0"/>
        <v>0</v>
      </c>
      <c r="Y11" s="3">
        <f t="shared" si="0"/>
        <v>0</v>
      </c>
      <c r="Z11" s="3">
        <f t="shared" si="0"/>
        <v>0</v>
      </c>
    </row>
    <row r="12" spans="2:26" ht="15.75" thickTop="1" x14ac:dyDescent="0.25"/>
    <row r="13" spans="2:26" x14ac:dyDescent="0.25">
      <c r="B13" s="2" t="s">
        <v>5</v>
      </c>
      <c r="C13" s="2">
        <f>MEDIAN(C11:Y11)</f>
        <v>0</v>
      </c>
    </row>
  </sheetData>
  <mergeCells count="5">
    <mergeCell ref="B1:C4"/>
    <mergeCell ref="D1:Z4"/>
    <mergeCell ref="B5:H5"/>
    <mergeCell ref="I5:S5"/>
    <mergeCell ref="T5:Z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3"/>
  <sheetViews>
    <sheetView zoomScale="69" zoomScaleNormal="69" zoomScalePageLayoutView="190" workbookViewId="0">
      <selection activeCell="B1" sqref="B1:Z5"/>
    </sheetView>
  </sheetViews>
  <sheetFormatPr baseColWidth="10" defaultColWidth="10.875" defaultRowHeight="15" x14ac:dyDescent="0.25"/>
  <cols>
    <col min="1" max="1" width="4.5" style="1" customWidth="1"/>
    <col min="2" max="2" width="14.5" style="1" bestFit="1" customWidth="1"/>
    <col min="3" max="25" width="10.375" style="1" customWidth="1"/>
    <col min="26" max="26" width="8.875" style="1" bestFit="1" customWidth="1"/>
    <col min="27" max="16384" width="10.875" style="1"/>
  </cols>
  <sheetData>
    <row r="1" spans="2:26" ht="15" customHeight="1" x14ac:dyDescent="0.25">
      <c r="B1" s="45"/>
      <c r="C1" s="74"/>
      <c r="D1" s="63" t="s">
        <v>47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5"/>
    </row>
    <row r="2" spans="2:26" x14ac:dyDescent="0.25">
      <c r="B2" s="47"/>
      <c r="C2" s="75"/>
      <c r="D2" s="66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8"/>
    </row>
    <row r="3" spans="2:26" ht="15.75" customHeight="1" x14ac:dyDescent="0.25">
      <c r="B3" s="47"/>
      <c r="C3" s="75"/>
      <c r="D3" s="66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8"/>
    </row>
    <row r="4" spans="2:26" ht="38.25" customHeight="1" thickBot="1" x14ac:dyDescent="0.3">
      <c r="B4" s="49"/>
      <c r="C4" s="76"/>
      <c r="D4" s="77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9"/>
    </row>
    <row r="5" spans="2:26" ht="15.75" thickBot="1" x14ac:dyDescent="0.3">
      <c r="B5" s="58" t="s">
        <v>50</v>
      </c>
      <c r="C5" s="61"/>
      <c r="D5" s="61"/>
      <c r="E5" s="61"/>
      <c r="F5" s="61"/>
      <c r="G5" s="61"/>
      <c r="H5" s="62"/>
      <c r="I5" s="58" t="s">
        <v>48</v>
      </c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49</v>
      </c>
      <c r="U5" s="61"/>
      <c r="V5" s="61"/>
      <c r="W5" s="61"/>
      <c r="X5" s="61"/>
      <c r="Y5" s="61"/>
      <c r="Z5" s="62"/>
    </row>
    <row r="6" spans="2:26" ht="15.75" thickBot="1" x14ac:dyDescent="0.3"/>
    <row r="7" spans="2:26" ht="15.75" thickBot="1" x14ac:dyDescent="0.3">
      <c r="C7" s="14" t="s">
        <v>1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6"/>
    </row>
    <row r="8" spans="2:26" ht="15.75" thickBot="1" x14ac:dyDescent="0.3">
      <c r="B8" s="7" t="s">
        <v>8</v>
      </c>
      <c r="C8" s="4">
        <v>1</v>
      </c>
      <c r="D8" s="5">
        <v>2</v>
      </c>
      <c r="E8" s="5">
        <v>3</v>
      </c>
      <c r="F8" s="5">
        <v>5</v>
      </c>
      <c r="G8" s="5">
        <v>7</v>
      </c>
      <c r="H8" s="5">
        <v>9</v>
      </c>
      <c r="I8" s="5">
        <v>10</v>
      </c>
      <c r="J8" s="5">
        <v>11</v>
      </c>
      <c r="K8" s="5">
        <v>12</v>
      </c>
      <c r="L8" s="5">
        <v>14</v>
      </c>
      <c r="M8" s="5">
        <v>15</v>
      </c>
      <c r="N8" s="5">
        <v>17</v>
      </c>
      <c r="O8" s="5">
        <v>18</v>
      </c>
      <c r="P8" s="5">
        <v>20</v>
      </c>
      <c r="Q8" s="5">
        <v>23</v>
      </c>
      <c r="R8" s="5">
        <v>24</v>
      </c>
      <c r="S8" s="5">
        <v>36</v>
      </c>
      <c r="T8" s="5">
        <v>48</v>
      </c>
      <c r="U8" s="5">
        <v>49</v>
      </c>
      <c r="V8" s="5">
        <v>51</v>
      </c>
      <c r="W8" s="5">
        <v>53</v>
      </c>
      <c r="X8" s="5">
        <v>54</v>
      </c>
      <c r="Y8" s="5">
        <v>56</v>
      </c>
      <c r="Z8" s="8" t="s">
        <v>9</v>
      </c>
    </row>
    <row r="9" spans="2:26" x14ac:dyDescent="0.25">
      <c r="B9" s="2" t="s">
        <v>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2">
        <f>SUM(C9:Y9)</f>
        <v>0</v>
      </c>
    </row>
    <row r="10" spans="2:26" x14ac:dyDescent="0.25">
      <c r="B10" s="2" t="s">
        <v>3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2">
        <f>SUM(C10:Y10)</f>
        <v>0</v>
      </c>
    </row>
    <row r="11" spans="2:26" ht="15.75" thickBot="1" x14ac:dyDescent="0.3">
      <c r="B11" s="2" t="s">
        <v>4</v>
      </c>
      <c r="C11" s="3">
        <f>C9-C10</f>
        <v>0</v>
      </c>
      <c r="D11" s="3">
        <f t="shared" ref="D11:Z11" si="0">D9-D10</f>
        <v>0</v>
      </c>
      <c r="E11" s="3">
        <f t="shared" si="0"/>
        <v>0</v>
      </c>
      <c r="F11" s="3">
        <f t="shared" si="0"/>
        <v>0</v>
      </c>
      <c r="G11" s="3">
        <f t="shared" si="0"/>
        <v>0</v>
      </c>
      <c r="H11" s="3">
        <f t="shared" si="0"/>
        <v>0</v>
      </c>
      <c r="I11" s="3">
        <f t="shared" si="0"/>
        <v>0</v>
      </c>
      <c r="J11" s="3">
        <f t="shared" si="0"/>
        <v>0</v>
      </c>
      <c r="K11" s="3">
        <f t="shared" si="0"/>
        <v>0</v>
      </c>
      <c r="L11" s="3">
        <f t="shared" si="0"/>
        <v>0</v>
      </c>
      <c r="M11" s="3">
        <f t="shared" si="0"/>
        <v>0</v>
      </c>
      <c r="N11" s="3">
        <f t="shared" si="0"/>
        <v>0</v>
      </c>
      <c r="O11" s="3">
        <f t="shared" si="0"/>
        <v>0</v>
      </c>
      <c r="P11" s="3">
        <f t="shared" si="0"/>
        <v>0</v>
      </c>
      <c r="Q11" s="3">
        <f t="shared" si="0"/>
        <v>0</v>
      </c>
      <c r="R11" s="3">
        <f t="shared" si="0"/>
        <v>0</v>
      </c>
      <c r="S11" s="3">
        <f t="shared" si="0"/>
        <v>0</v>
      </c>
      <c r="T11" s="3">
        <f t="shared" si="0"/>
        <v>0</v>
      </c>
      <c r="U11" s="3">
        <f t="shared" si="0"/>
        <v>0</v>
      </c>
      <c r="V11" s="3">
        <f t="shared" si="0"/>
        <v>0</v>
      </c>
      <c r="W11" s="3">
        <f t="shared" si="0"/>
        <v>0</v>
      </c>
      <c r="X11" s="3">
        <f t="shared" si="0"/>
        <v>0</v>
      </c>
      <c r="Y11" s="3">
        <f t="shared" si="0"/>
        <v>0</v>
      </c>
      <c r="Z11" s="3">
        <f t="shared" si="0"/>
        <v>0</v>
      </c>
    </row>
    <row r="12" spans="2:26" ht="15.75" thickTop="1" x14ac:dyDescent="0.25"/>
    <row r="13" spans="2:26" x14ac:dyDescent="0.25">
      <c r="B13" s="2" t="s">
        <v>5</v>
      </c>
      <c r="C13" s="2">
        <f>MEDIAN(C11:Y11)</f>
        <v>0</v>
      </c>
    </row>
  </sheetData>
  <mergeCells count="5">
    <mergeCell ref="I5:S5"/>
    <mergeCell ref="T5:Z5"/>
    <mergeCell ref="B1:C4"/>
    <mergeCell ref="D1:Z4"/>
    <mergeCell ref="B5:H5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3"/>
  <sheetViews>
    <sheetView zoomScaleNormal="100" zoomScalePageLayoutView="190" workbookViewId="0">
      <selection activeCell="B1" sqref="B1:Z5"/>
    </sheetView>
  </sheetViews>
  <sheetFormatPr baseColWidth="10" defaultColWidth="10.875" defaultRowHeight="15" x14ac:dyDescent="0.25"/>
  <cols>
    <col min="1" max="1" width="4.5" style="1" customWidth="1"/>
    <col min="2" max="2" width="14.5" style="1" bestFit="1" customWidth="1"/>
    <col min="3" max="25" width="10.375" style="1" customWidth="1"/>
    <col min="26" max="26" width="8.875" style="1" bestFit="1" customWidth="1"/>
    <col min="27" max="16384" width="10.875" style="1"/>
  </cols>
  <sheetData>
    <row r="1" spans="2:26" ht="15" customHeight="1" x14ac:dyDescent="0.25">
      <c r="B1" s="45"/>
      <c r="C1" s="74"/>
      <c r="D1" s="63" t="s">
        <v>47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5"/>
    </row>
    <row r="2" spans="2:26" x14ac:dyDescent="0.25">
      <c r="B2" s="47"/>
      <c r="C2" s="75"/>
      <c r="D2" s="66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8"/>
    </row>
    <row r="3" spans="2:26" x14ac:dyDescent="0.25">
      <c r="B3" s="47"/>
      <c r="C3" s="75"/>
      <c r="D3" s="66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8"/>
    </row>
    <row r="4" spans="2:26" ht="42.75" customHeight="1" thickBot="1" x14ac:dyDescent="0.3">
      <c r="B4" s="49"/>
      <c r="C4" s="76"/>
      <c r="D4" s="77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9"/>
    </row>
    <row r="5" spans="2:26" ht="15.75" thickBot="1" x14ac:dyDescent="0.3">
      <c r="B5" s="58" t="s">
        <v>50</v>
      </c>
      <c r="C5" s="61"/>
      <c r="D5" s="61"/>
      <c r="E5" s="61"/>
      <c r="F5" s="61"/>
      <c r="G5" s="61"/>
      <c r="H5" s="62"/>
      <c r="I5" s="58" t="s">
        <v>48</v>
      </c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49</v>
      </c>
      <c r="U5" s="61"/>
      <c r="V5" s="61"/>
      <c r="W5" s="61"/>
      <c r="X5" s="61"/>
      <c r="Y5" s="61"/>
      <c r="Z5" s="62"/>
    </row>
    <row r="6" spans="2:26" ht="15.75" thickBot="1" x14ac:dyDescent="0.3"/>
    <row r="7" spans="2:26" ht="15.75" thickBot="1" x14ac:dyDescent="0.3">
      <c r="C7" s="14" t="s">
        <v>1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6"/>
    </row>
    <row r="8" spans="2:26" ht="15.75" thickBot="1" x14ac:dyDescent="0.3">
      <c r="B8" s="7" t="s">
        <v>44</v>
      </c>
      <c r="C8" s="4">
        <v>1</v>
      </c>
      <c r="D8" s="5">
        <v>2</v>
      </c>
      <c r="E8" s="5">
        <v>3</v>
      </c>
      <c r="F8" s="5">
        <v>5</v>
      </c>
      <c r="G8" s="5">
        <v>7</v>
      </c>
      <c r="H8" s="5">
        <v>9</v>
      </c>
      <c r="I8" s="5">
        <v>10</v>
      </c>
      <c r="J8" s="5">
        <v>11</v>
      </c>
      <c r="K8" s="5">
        <v>12</v>
      </c>
      <c r="L8" s="5">
        <v>14</v>
      </c>
      <c r="M8" s="5">
        <v>15</v>
      </c>
      <c r="N8" s="5">
        <v>17</v>
      </c>
      <c r="O8" s="5">
        <v>18</v>
      </c>
      <c r="P8" s="5">
        <v>20</v>
      </c>
      <c r="Q8" s="5">
        <v>23</v>
      </c>
      <c r="R8" s="5">
        <v>24</v>
      </c>
      <c r="S8" s="5">
        <v>36</v>
      </c>
      <c r="T8" s="5">
        <v>48</v>
      </c>
      <c r="U8" s="5">
        <v>49</v>
      </c>
      <c r="V8" s="5">
        <v>51</v>
      </c>
      <c r="W8" s="5">
        <v>53</v>
      </c>
      <c r="X8" s="5">
        <v>54</v>
      </c>
      <c r="Y8" s="5">
        <v>56</v>
      </c>
      <c r="Z8" s="8" t="s">
        <v>9</v>
      </c>
    </row>
    <row r="9" spans="2:26" x14ac:dyDescent="0.25">
      <c r="B9" s="2" t="s">
        <v>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2">
        <f>SUM(C9:Y9)</f>
        <v>0</v>
      </c>
    </row>
    <row r="10" spans="2:26" x14ac:dyDescent="0.25">
      <c r="B10" s="2" t="s">
        <v>3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2">
        <f>SUM(C10:Y10)</f>
        <v>0</v>
      </c>
    </row>
    <row r="11" spans="2:26" ht="15.75" thickBot="1" x14ac:dyDescent="0.3">
      <c r="B11" s="2" t="s">
        <v>4</v>
      </c>
      <c r="C11" s="3">
        <f>C9-C10</f>
        <v>0</v>
      </c>
      <c r="D11" s="3">
        <f t="shared" ref="D11:Z11" si="0">D9-D10</f>
        <v>0</v>
      </c>
      <c r="E11" s="3">
        <f t="shared" si="0"/>
        <v>0</v>
      </c>
      <c r="F11" s="3">
        <f t="shared" si="0"/>
        <v>0</v>
      </c>
      <c r="G11" s="3">
        <f t="shared" si="0"/>
        <v>0</v>
      </c>
      <c r="H11" s="3">
        <f t="shared" si="0"/>
        <v>0</v>
      </c>
      <c r="I11" s="3">
        <f t="shared" si="0"/>
        <v>0</v>
      </c>
      <c r="J11" s="3">
        <f t="shared" si="0"/>
        <v>0</v>
      </c>
      <c r="K11" s="3">
        <f t="shared" si="0"/>
        <v>0</v>
      </c>
      <c r="L11" s="3">
        <f t="shared" si="0"/>
        <v>0</v>
      </c>
      <c r="M11" s="3">
        <f t="shared" si="0"/>
        <v>0</v>
      </c>
      <c r="N11" s="3">
        <f t="shared" si="0"/>
        <v>0</v>
      </c>
      <c r="O11" s="3">
        <f t="shared" si="0"/>
        <v>0</v>
      </c>
      <c r="P11" s="3">
        <f t="shared" si="0"/>
        <v>0</v>
      </c>
      <c r="Q11" s="3">
        <f t="shared" si="0"/>
        <v>0</v>
      </c>
      <c r="R11" s="3">
        <f t="shared" si="0"/>
        <v>0</v>
      </c>
      <c r="S11" s="3">
        <f t="shared" si="0"/>
        <v>0</v>
      </c>
      <c r="T11" s="3">
        <f t="shared" si="0"/>
        <v>0</v>
      </c>
      <c r="U11" s="3">
        <f t="shared" si="0"/>
        <v>0</v>
      </c>
      <c r="V11" s="3">
        <f t="shared" si="0"/>
        <v>0</v>
      </c>
      <c r="W11" s="3">
        <f t="shared" si="0"/>
        <v>0</v>
      </c>
      <c r="X11" s="3">
        <f t="shared" si="0"/>
        <v>0</v>
      </c>
      <c r="Y11" s="3">
        <f t="shared" si="0"/>
        <v>0</v>
      </c>
      <c r="Z11" s="3">
        <f t="shared" si="0"/>
        <v>0</v>
      </c>
    </row>
    <row r="12" spans="2:26" ht="15.75" thickTop="1" x14ac:dyDescent="0.25"/>
    <row r="13" spans="2:26" x14ac:dyDescent="0.25">
      <c r="B13" s="2" t="s">
        <v>5</v>
      </c>
      <c r="C13" s="2">
        <f>MEDIAN(C11:Y11)</f>
        <v>0</v>
      </c>
    </row>
  </sheetData>
  <mergeCells count="5">
    <mergeCell ref="B1:C4"/>
    <mergeCell ref="D1:Z4"/>
    <mergeCell ref="B5:H5"/>
    <mergeCell ref="I5:S5"/>
    <mergeCell ref="T5:Z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INSTRUCCIONES</vt:lpstr>
      <vt:lpstr>Preg_Extr_0_1_2_3</vt:lpstr>
      <vt:lpstr>Preg_Extr_4_5_6</vt:lpstr>
      <vt:lpstr>Preg_Extr_0</vt:lpstr>
      <vt:lpstr>Preg_Extr_1</vt:lpstr>
      <vt:lpstr>Preg_Extr_2</vt:lpstr>
      <vt:lpstr>Preg_Extr_3</vt:lpstr>
      <vt:lpstr>Preg_Extr_4</vt:lpstr>
      <vt:lpstr>Preg_Extr_5</vt:lpstr>
      <vt:lpstr>Preg_Extr_6</vt:lpstr>
      <vt:lpstr>Posgrado</vt:lpstr>
      <vt:lpstr>DETERIORO_COLECTIVO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Patricia Duque Jaramillo</dc:creator>
  <cp:lastModifiedBy>ST-H5PJDW2</cp:lastModifiedBy>
  <cp:lastPrinted>2019-11-07T20:17:37Z</cp:lastPrinted>
  <dcterms:created xsi:type="dcterms:W3CDTF">2019-10-24T15:47:03Z</dcterms:created>
  <dcterms:modified xsi:type="dcterms:W3CDTF">2022-02-15T15:10:18Z</dcterms:modified>
</cp:coreProperties>
</file>